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30" windowHeight="4320" activeTab="0"/>
  </bookViews>
  <sheets>
    <sheet name="powiaty" sheetId="1" r:id="rId1"/>
  </sheets>
  <definedNames>
    <definedName name="_xlnm._FilterDatabase" localSheetId="0" hidden="1">'powiaty'!$A$6:$I$387</definedName>
    <definedName name="CIT98_MM_SUM">#REF!</definedName>
    <definedName name="_xlnm.Print_Titles" localSheetId="0">'powiaty'!$4:$6</definedName>
  </definedNames>
  <calcPr fullCalcOnLoad="1"/>
</workbook>
</file>

<file path=xl/sharedStrings.xml><?xml version="1.0" encoding="utf-8"?>
<sst xmlns="http://schemas.openxmlformats.org/spreadsheetml/2006/main" count="1153" uniqueCount="440">
  <si>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</si>
  <si>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</si>
  <si>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</si>
  <si>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</si>
  <si>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</si>
  <si>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</si>
  <si>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</si>
  <si>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</si>
  <si>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</si>
  <si>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</si>
  <si>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</si>
  <si>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</si>
  <si>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</si>
  <si>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</si>
  <si>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</si>
  <si>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</si>
  <si>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</si>
  <si>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</si>
  <si>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</si>
  <si>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</si>
  <si>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</si>
  <si>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</si>
  <si>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</si>
  <si>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</si>
  <si>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</si>
  <si>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</si>
  <si>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</si>
  <si>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</si>
  <si>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</si>
  <si>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</si>
  <si>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</si>
  <si>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</si>
  <si>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</si>
  <si>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</si>
  <si>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</si>
  <si>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</si>
  <si>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</si>
  <si>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</si>
  <si>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</si>
  <si>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</si>
  <si>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</si>
  <si>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</si>
  <si>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</si>
  <si>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</si>
  <si>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</si>
  <si>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</si>
  <si>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</si>
  <si>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</si>
  <si>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</si>
  <si>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</si>
  <si>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</si>
  <si>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</si>
  <si>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</si>
  <si>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</si>
  <si>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</si>
  <si>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</si>
  <si>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</si>
  <si>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</si>
  <si>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</si>
  <si>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</si>
  <si>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</si>
  <si>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</si>
  <si>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</si>
  <si>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</si>
  <si>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</si>
  <si>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</si>
  <si>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</si>
  <si>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</si>
  <si>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</si>
  <si>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</si>
  <si>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</si>
  <si>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</si>
  <si>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</si>
  <si>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</si>
  <si>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</si>
  <si>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</si>
  <si>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</si>
  <si>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</si>
  <si>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</si>
  <si>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</si>
  <si>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</si>
  <si>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</si>
  <si>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</si>
  <si>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</si>
  <si>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</si>
  <si>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</si>
  <si>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</si>
  <si>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</si>
  <si>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</si>
  <si>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</si>
  <si>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</si>
  <si>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</si>
  <si>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</si>
  <si>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</si>
  <si>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</si>
  <si>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</si>
  <si>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</si>
  <si>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</si>
  <si>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</si>
  <si>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</si>
  <si>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</si>
  <si>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</si>
  <si>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</si>
  <si>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</si>
  <si>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</si>
  <si>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</si>
  <si>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</si>
  <si>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</si>
  <si>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</si>
  <si>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</si>
  <si>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</si>
  <si>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</si>
  <si>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</si>
  <si>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</si>
  <si>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</si>
  <si>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</si>
  <si>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</si>
  <si>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</si>
  <si>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</si>
  <si>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</si>
  <si>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</si>
  <si>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</si>
  <si>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</si>
  <si>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</si>
  <si>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</si>
  <si>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</si>
  <si>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</si>
  <si>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</si>
  <si>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</si>
  <si>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</si>
  <si>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</si>
  <si>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</si>
  <si>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</si>
  <si>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</si>
  <si>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</si>
  <si>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</si>
  <si>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</si>
  <si>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</si>
  <si>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</si>
  <si>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</si>
  <si>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</si>
  <si>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</si>
  <si>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</si>
  <si>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</si>
  <si>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</si>
  <si>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</si>
  <si>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</si>
  <si>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</si>
  <si>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</si>
  <si>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</si>
  <si>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</si>
  <si>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</si>
  <si>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</si>
  <si>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</si>
  <si>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</si>
  <si>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</si>
  <si>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</si>
  <si>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</si>
  <si>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</si>
  <si>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</si>
  <si>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</si>
  <si>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</si>
  <si>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</si>
  <si>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</si>
  <si>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</si>
  <si>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</si>
  <si>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</si>
  <si>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</si>
  <si>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</si>
  <si>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</si>
  <si>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</si>
  <si>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</si>
  <si>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</si>
  <si>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</si>
  <si>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</si>
  <si>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</si>
  <si>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</si>
  <si>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</si>
  <si>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</si>
  <si>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</si>
  <si>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</si>
  <si>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</si>
  <si>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</si>
  <si>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</si>
  <si>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</si>
  <si>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</si>
  <si>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</si>
  <si>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</si>
  <si>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</si>
  <si>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</si>
  <si>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</si>
  <si>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</si>
  <si>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</si>
  <si>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</si>
  <si>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</si>
  <si>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</si>
  <si>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</si>
  <si>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</si>
  <si>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</si>
  <si>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</si>
  <si>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</si>
  <si>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</si>
  <si>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</si>
  <si>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</si>
  <si>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</si>
  <si>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</si>
  <si>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</si>
  <si>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</si>
  <si>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</si>
  <si>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</si>
  <si>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</si>
  <si>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</si>
  <si>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</si>
  <si>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</si>
  <si>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</si>
  <si>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</si>
  <si>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</si>
  <si>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</si>
  <si>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</si>
  <si>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</si>
  <si>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</si>
  <si>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</si>
  <si>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</si>
  <si>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</si>
  <si>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</si>
  <si>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</si>
  <si>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</si>
  <si>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</si>
  <si>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</si>
  <si>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</si>
  <si>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</si>
  <si>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</si>
  <si>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</si>
  <si>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</si>
  <si>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</si>
  <si>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</si>
  <si>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</si>
  <si>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</si>
  <si>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</si>
  <si>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</si>
  <si>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</si>
  <si>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</si>
  <si>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</si>
  <si>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</si>
  <si>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</si>
  <si>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</si>
  <si>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</si>
  <si>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</si>
  <si>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</si>
  <si>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</si>
  <si>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</si>
  <si>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</si>
  <si>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</si>
  <si>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</si>
  <si>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</si>
  <si>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</si>
  <si>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</si>
  <si>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</si>
  <si>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</si>
  <si>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</si>
  <si>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</si>
  <si>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</si>
  <si>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</si>
  <si>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</si>
  <si>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</si>
  <si>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</si>
  <si>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</si>
  <si>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</si>
  <si>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</si>
  <si>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</si>
  <si>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</si>
  <si>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</si>
  <si>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</si>
  <si>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</si>
  <si>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</si>
  <si>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</si>
  <si>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</si>
  <si>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</si>
  <si>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</si>
  <si>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</si>
  <si>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</si>
  <si>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</si>
  <si>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</si>
  <si>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</si>
  <si>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</si>
  <si>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</si>
  <si>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</si>
  <si>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</si>
  <si>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</si>
  <si>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</si>
  <si>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</si>
  <si>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</si>
  <si>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</si>
  <si>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</si>
  <si>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</si>
  <si>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</si>
  <si>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</si>
  <si>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</si>
  <si>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</si>
  <si>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</si>
  <si>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</si>
  <si>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</si>
  <si>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</si>
  <si>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</si>
  <si>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</si>
  <si>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</si>
  <si>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</si>
  <si>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</si>
  <si>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</si>
  <si>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</si>
  <si>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</si>
  <si>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</si>
  <si>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</si>
  <si>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</si>
  <si>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</si>
  <si>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</si>
  <si>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</si>
  <si>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</si>
  <si>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</si>
  <si>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</si>
  <si>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</si>
  <si>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</si>
  <si>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</si>
  <si>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</si>
  <si>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</si>
  <si>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</si>
  <si>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</si>
  <si>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</si>
  <si>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</si>
  <si>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</si>
  <si>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</si>
  <si>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</si>
  <si>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</si>
  <si>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</si>
  <si>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</si>
  <si>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</si>
  <si>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</si>
  <si>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</si>
  <si>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</si>
  <si>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</si>
  <si>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</si>
  <si>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</si>
  <si>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</si>
  <si>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</si>
  <si>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</si>
  <si>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</si>
  <si>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</si>
  <si>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</si>
  <si>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</si>
  <si>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</si>
  <si>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</si>
  <si>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</si>
  <si>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</si>
  <si>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</si>
  <si>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</si>
  <si>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</si>
  <si>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</si>
  <si>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</si>
  <si>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</si>
  <si>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</si>
  <si>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</si>
  <si>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</si>
  <si>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</si>
  <si>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wyrównawcza</t>
  </si>
  <si>
    <t>oświatowa</t>
  </si>
  <si>
    <t>równoważąca</t>
  </si>
  <si>
    <t>Wpłaty na część
równoważącą</t>
  </si>
  <si>
    <t>Planowane udziały
w podatku PIT</t>
  </si>
  <si>
    <t>ogólna na 2015 r.</t>
  </si>
  <si>
    <t>Subwencja ogólna 
na 2017 rok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</si>
  <si>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</si>
  <si>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</si>
  <si>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</si>
  <si>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</si>
  <si>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</si>
  <si>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</si>
  <si>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</si>
  <si>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</si>
  <si>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</si>
  <si>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</si>
  <si>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</si>
  <si>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</si>
  <si>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</si>
  <si>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</si>
  <si>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</si>
  <si>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</si>
  <si>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</si>
  <si>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</si>
  <si>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</si>
  <si>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</si>
  <si>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</si>
  <si>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</si>
  <si>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</si>
  <si>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</si>
  <si>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</si>
  <si>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</si>
  <si>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</si>
  <si>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</si>
  <si>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</si>
  <si>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</si>
  <si>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</si>
  <si>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</si>
  <si>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</si>
  <si>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</si>
  <si>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</si>
  <si>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</si>
  <si>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</si>
  <si>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</si>
  <si>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</si>
  <si>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</si>
  <si>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</si>
  <si>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</si>
  <si>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</si>
  <si>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</si>
  <si>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</si>
  <si>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</si>
  <si>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</si>
  <si>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</si>
  <si>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</si>
  <si>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</si>
  <si>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</si>
  <si>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</si>
  <si>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</si>
  <si>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</si>
  <si>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</si>
  <si>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</si>
  <si>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</si>
  <si>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</si>
  <si>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</si>
  <si>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</si>
  <si>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</si>
  <si>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</si>
  <si>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</si>
  <si>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</si>
  <si>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</si>
  <si>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</si>
  <si>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</si>
  <si>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w tym części:</t>
  </si>
  <si>
    <t>(ST3.4750.31.2016)</t>
  </si>
  <si>
    <t xml:space="preserve">PROJEKTOWANA   KWOTA   SUBWENCJI   OGÓLNEJ   DLA   POWIATÓW   NA   2017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</si>
</sst>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MS Sans Serif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2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/>
    </border>
    <border>
      <left style="dotted"/>
      <right style="dotted"/>
      <top/>
      <bottom style="thin"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23" borderId="16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49" fontId="3" fillId="23" borderId="11" xfId="0" applyNumberFormat="1" applyFont="1" applyFill="1" applyBorder="1" applyAlignment="1">
      <alignment horizontal="center" vertical="center"/>
    </xf>
    <xf numFmtId="1" fontId="3" fillId="23" borderId="20" xfId="0" applyNumberFormat="1" applyFont="1" applyFill="1" applyBorder="1" applyAlignment="1">
      <alignment horizontal="center" vertical="center"/>
    </xf>
    <xf numFmtId="1" fontId="2" fillId="23" borderId="20" xfId="0" applyNumberFormat="1" applyFont="1" applyFill="1" applyBorder="1" applyAlignment="1">
      <alignment vertical="center"/>
    </xf>
    <xf numFmtId="3" fontId="5" fillId="23" borderId="20" xfId="0" applyNumberFormat="1" applyFont="1" applyFill="1" applyBorder="1" applyAlignment="1">
      <alignment vertical="center"/>
    </xf>
    <xf numFmtId="3" fontId="5" fillId="23" borderId="21" xfId="0" applyNumberFormat="1" applyFont="1" applyFill="1" applyBorder="1" applyAlignment="1">
      <alignment vertical="center"/>
    </xf>
    <xf numFmtId="0" fontId="2" fillId="23" borderId="22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center" vertical="center"/>
    </xf>
    <xf numFmtId="1" fontId="3" fillId="23" borderId="24" xfId="0" applyNumberFormat="1" applyFont="1" applyFill="1" applyBorder="1" applyAlignment="1">
      <alignment horizontal="center" vertical="center"/>
    </xf>
    <xf numFmtId="1" fontId="3" fillId="23" borderId="14" xfId="0" applyNumberFormat="1" applyFont="1" applyFill="1" applyBorder="1" applyAlignment="1">
      <alignment horizontal="center" vertical="center"/>
    </xf>
    <xf numFmtId="1" fontId="3" fillId="23" borderId="15" xfId="0" applyNumberFormat="1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15" xfId="0" applyFont="1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0" fontId="2" fillId="23" borderId="26" xfId="0" applyFont="1" applyFill="1" applyBorder="1" applyAlignment="1">
      <alignment horizontal="center" vertical="center"/>
    </xf>
    <xf numFmtId="0" fontId="2" fillId="23" borderId="27" xfId="0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5" fillId="23" borderId="3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1" fontId="3" fillId="23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1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17.8515625" style="1" bestFit="1" customWidth="1"/>
    <col min="4" max="4" width="21.7109375" style="1" customWidth="1"/>
    <col min="5" max="9" width="15.7109375" style="1" customWidth="1"/>
    <col min="10" max="16384" width="9.140625" style="1" customWidth="1"/>
  </cols>
  <sheetData>
    <row r="1" spans="1:9" ht="15.75">
      <c r="A1" s="43" t="s">
        <v>439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4" t="s">
        <v>438</v>
      </c>
      <c r="B2" s="44"/>
      <c r="C2" s="44"/>
      <c r="D2" s="44"/>
      <c r="E2" s="44"/>
      <c r="F2" s="44"/>
      <c r="G2" s="44"/>
      <c r="H2" s="44"/>
      <c r="I2" s="44"/>
    </row>
    <row r="3" ht="11.25">
      <c r="I3" s="49" t="s">
        <v>436</v>
      </c>
    </row>
    <row r="4" spans="1:9" ht="15" customHeight="1">
      <c r="A4" s="45" t="s">
        <v>352</v>
      </c>
      <c r="B4" s="46"/>
      <c r="C4" s="29" t="s">
        <v>353</v>
      </c>
      <c r="D4" s="40" t="s">
        <v>369</v>
      </c>
      <c r="E4" s="26" t="s">
        <v>437</v>
      </c>
      <c r="F4" s="13"/>
      <c r="G4" s="14"/>
      <c r="H4" s="32" t="s">
        <v>367</v>
      </c>
      <c r="I4" s="32" t="s">
        <v>366</v>
      </c>
    </row>
    <row r="5" spans="1:9" ht="15" customHeight="1">
      <c r="A5" s="47"/>
      <c r="B5" s="48"/>
      <c r="C5" s="30"/>
      <c r="D5" s="41"/>
      <c r="E5" s="35" t="s">
        <v>363</v>
      </c>
      <c r="F5" s="37" t="s">
        <v>364</v>
      </c>
      <c r="G5" s="38" t="s">
        <v>365</v>
      </c>
      <c r="H5" s="33"/>
      <c r="I5" s="33"/>
    </row>
    <row r="6" spans="1:9" ht="17.25" customHeight="1">
      <c r="A6" s="27"/>
      <c r="B6" s="28"/>
      <c r="C6" s="31"/>
      <c r="D6" s="42" t="s">
        <v>368</v>
      </c>
      <c r="E6" s="36"/>
      <c r="F6" s="36"/>
      <c r="G6" s="39"/>
      <c r="H6" s="34"/>
      <c r="I6" s="34"/>
    </row>
    <row r="7" spans="1:9" ht="11.25">
      <c r="A7" s="4" t="s">
        <v>1</v>
      </c>
      <c r="B7" s="5" t="s">
        <v>2</v>
      </c>
      <c r="C7" s="6" t="s">
        <v>3</v>
      </c>
      <c r="D7" s="10">
        <f aca="true" t="shared" si="0" ref="D7:D70">E7+F7+G7</f>
        <v>35282996</v>
      </c>
      <c r="E7" s="15">
        <v>3382733</v>
      </c>
      <c r="F7" s="16">
        <v>30778286</v>
      </c>
      <c r="G7" s="15">
        <v>1121977</v>
      </c>
      <c r="H7" s="11">
        <v>17417018</v>
      </c>
      <c r="I7" s="17">
        <v>0</v>
      </c>
    </row>
    <row r="8" spans="1:9" ht="11.25">
      <c r="A8" s="4" t="s">
        <v>1</v>
      </c>
      <c r="B8" s="5" t="s">
        <v>1</v>
      </c>
      <c r="C8" s="6" t="s">
        <v>4</v>
      </c>
      <c r="D8" s="10">
        <f t="shared" si="0"/>
        <v>42087323</v>
      </c>
      <c r="E8" s="15">
        <v>6121295</v>
      </c>
      <c r="F8" s="16">
        <v>31277534</v>
      </c>
      <c r="G8" s="15">
        <v>4688494</v>
      </c>
      <c r="H8" s="11">
        <v>17208917</v>
      </c>
      <c r="I8" s="17">
        <v>0</v>
      </c>
    </row>
    <row r="9" spans="1:9" ht="11.25">
      <c r="A9" s="4" t="s">
        <v>1</v>
      </c>
      <c r="B9" s="5" t="s">
        <v>5</v>
      </c>
      <c r="C9" s="6" t="s">
        <v>6</v>
      </c>
      <c r="D9" s="10">
        <f t="shared" si="0"/>
        <v>46688920</v>
      </c>
      <c r="E9" s="15">
        <v>283019</v>
      </c>
      <c r="F9" s="16">
        <v>45267843</v>
      </c>
      <c r="G9" s="15">
        <v>1138058</v>
      </c>
      <c r="H9" s="11">
        <v>25302591</v>
      </c>
      <c r="I9" s="17">
        <v>3369531</v>
      </c>
    </row>
    <row r="10" spans="1:9" ht="11.25">
      <c r="A10" s="4" t="s">
        <v>1</v>
      </c>
      <c r="B10" s="5" t="s">
        <v>7</v>
      </c>
      <c r="C10" s="6" t="s">
        <v>8</v>
      </c>
      <c r="D10" s="10">
        <f t="shared" si="0"/>
        <v>17803298</v>
      </c>
      <c r="E10" s="15">
        <v>6363949</v>
      </c>
      <c r="F10" s="16">
        <v>9732505</v>
      </c>
      <c r="G10" s="15">
        <v>1706844</v>
      </c>
      <c r="H10" s="11">
        <v>4602150</v>
      </c>
      <c r="I10" s="17">
        <v>0</v>
      </c>
    </row>
    <row r="11" spans="1:9" ht="11.25">
      <c r="A11" s="4" t="s">
        <v>1</v>
      </c>
      <c r="B11" s="5" t="s">
        <v>9</v>
      </c>
      <c r="C11" s="6" t="s">
        <v>10</v>
      </c>
      <c r="D11" s="10">
        <f t="shared" si="0"/>
        <v>19375289</v>
      </c>
      <c r="E11" s="15">
        <v>5110724</v>
      </c>
      <c r="F11" s="16">
        <v>12791917</v>
      </c>
      <c r="G11" s="15">
        <v>1472648</v>
      </c>
      <c r="H11" s="11">
        <v>8221587</v>
      </c>
      <c r="I11" s="17">
        <v>0</v>
      </c>
    </row>
    <row r="12" spans="1:9" ht="11.25">
      <c r="A12" s="4" t="s">
        <v>1</v>
      </c>
      <c r="B12" s="5" t="s">
        <v>11</v>
      </c>
      <c r="C12" s="6" t="s">
        <v>12</v>
      </c>
      <c r="D12" s="10">
        <f t="shared" si="0"/>
        <v>16975630</v>
      </c>
      <c r="E12" s="15">
        <v>3661793</v>
      </c>
      <c r="F12" s="16">
        <v>11153478</v>
      </c>
      <c r="G12" s="15">
        <v>2160359</v>
      </c>
      <c r="H12" s="11">
        <v>11948286</v>
      </c>
      <c r="I12" s="17">
        <v>0</v>
      </c>
    </row>
    <row r="13" spans="1:9" ht="11.25">
      <c r="A13" s="4" t="s">
        <v>1</v>
      </c>
      <c r="B13" s="5" t="s">
        <v>13</v>
      </c>
      <c r="C13" s="6" t="s">
        <v>14</v>
      </c>
      <c r="D13" s="10">
        <f t="shared" si="0"/>
        <v>16363891</v>
      </c>
      <c r="E13" s="15">
        <v>3065103</v>
      </c>
      <c r="F13" s="16">
        <v>11480683</v>
      </c>
      <c r="G13" s="15">
        <v>1818105</v>
      </c>
      <c r="H13" s="11">
        <v>6837646</v>
      </c>
      <c r="I13" s="17">
        <v>0</v>
      </c>
    </row>
    <row r="14" spans="1:9" ht="11.25">
      <c r="A14" s="4" t="s">
        <v>1</v>
      </c>
      <c r="B14" s="5" t="s">
        <v>15</v>
      </c>
      <c r="C14" s="6" t="s">
        <v>16</v>
      </c>
      <c r="D14" s="10">
        <f t="shared" si="0"/>
        <v>85105937</v>
      </c>
      <c r="E14" s="15">
        <v>20882403</v>
      </c>
      <c r="F14" s="16">
        <v>61842108</v>
      </c>
      <c r="G14" s="15">
        <v>2381426</v>
      </c>
      <c r="H14" s="11">
        <v>25615490</v>
      </c>
      <c r="I14" s="17">
        <v>0</v>
      </c>
    </row>
    <row r="15" spans="1:9" ht="11.25">
      <c r="A15" s="4" t="s">
        <v>1</v>
      </c>
      <c r="B15" s="5" t="s">
        <v>17</v>
      </c>
      <c r="C15" s="6" t="s">
        <v>18</v>
      </c>
      <c r="D15" s="10">
        <f t="shared" si="0"/>
        <v>9524429</v>
      </c>
      <c r="E15" s="15">
        <v>3553553</v>
      </c>
      <c r="F15" s="16">
        <v>3765504</v>
      </c>
      <c r="G15" s="15">
        <v>2205372</v>
      </c>
      <c r="H15" s="11">
        <v>10403738</v>
      </c>
      <c r="I15" s="17">
        <v>0</v>
      </c>
    </row>
    <row r="16" spans="1:9" ht="11.25">
      <c r="A16" s="4" t="s">
        <v>1</v>
      </c>
      <c r="B16" s="5" t="s">
        <v>19</v>
      </c>
      <c r="C16" s="6" t="s">
        <v>20</v>
      </c>
      <c r="D16" s="10">
        <f t="shared" si="0"/>
        <v>25556637</v>
      </c>
      <c r="E16" s="15">
        <v>3931125</v>
      </c>
      <c r="F16" s="16">
        <v>19189150</v>
      </c>
      <c r="G16" s="15">
        <v>2436362</v>
      </c>
      <c r="H16" s="11">
        <v>9435488</v>
      </c>
      <c r="I16" s="17">
        <v>0</v>
      </c>
    </row>
    <row r="17" spans="1:9" ht="11.25">
      <c r="A17" s="4" t="s">
        <v>1</v>
      </c>
      <c r="B17" s="5" t="s">
        <v>21</v>
      </c>
      <c r="C17" s="6" t="s">
        <v>22</v>
      </c>
      <c r="D17" s="10">
        <f t="shared" si="0"/>
        <v>24405441</v>
      </c>
      <c r="E17" s="15">
        <v>0</v>
      </c>
      <c r="F17" s="16">
        <v>21518777</v>
      </c>
      <c r="G17" s="15">
        <v>2886664</v>
      </c>
      <c r="H17" s="11">
        <v>35551899</v>
      </c>
      <c r="I17" s="17">
        <v>10965906</v>
      </c>
    </row>
    <row r="18" spans="1:9" ht="11.25">
      <c r="A18" s="4" t="s">
        <v>1</v>
      </c>
      <c r="B18" s="5" t="s">
        <v>23</v>
      </c>
      <c r="C18" s="6" t="s">
        <v>24</v>
      </c>
      <c r="D18" s="10">
        <f t="shared" si="0"/>
        <v>25781668</v>
      </c>
      <c r="E18" s="15">
        <v>6844580</v>
      </c>
      <c r="F18" s="16">
        <v>17191581</v>
      </c>
      <c r="G18" s="15">
        <v>1745507</v>
      </c>
      <c r="H18" s="11">
        <v>6536252</v>
      </c>
      <c r="I18" s="17">
        <v>0</v>
      </c>
    </row>
    <row r="19" spans="1:9" ht="11.25">
      <c r="A19" s="4" t="s">
        <v>1</v>
      </c>
      <c r="B19" s="5" t="s">
        <v>25</v>
      </c>
      <c r="C19" s="6" t="s">
        <v>26</v>
      </c>
      <c r="D19" s="10">
        <f t="shared" si="0"/>
        <v>19384772</v>
      </c>
      <c r="E19" s="15">
        <v>2403904</v>
      </c>
      <c r="F19" s="16">
        <v>14914926</v>
      </c>
      <c r="G19" s="15">
        <v>2065942</v>
      </c>
      <c r="H19" s="11">
        <v>6236831</v>
      </c>
      <c r="I19" s="17">
        <v>0</v>
      </c>
    </row>
    <row r="20" spans="1:9" ht="11.25">
      <c r="A20" s="4" t="s">
        <v>1</v>
      </c>
      <c r="B20" s="5" t="s">
        <v>27</v>
      </c>
      <c r="C20" s="6" t="s">
        <v>28</v>
      </c>
      <c r="D20" s="10">
        <f t="shared" si="0"/>
        <v>37285561</v>
      </c>
      <c r="E20" s="15">
        <v>3354309</v>
      </c>
      <c r="F20" s="16">
        <v>32260254</v>
      </c>
      <c r="G20" s="15">
        <v>1670998</v>
      </c>
      <c r="H20" s="11">
        <v>21381530</v>
      </c>
      <c r="I20" s="17">
        <v>0</v>
      </c>
    </row>
    <row r="21" spans="1:9" ht="11.25">
      <c r="A21" s="4" t="s">
        <v>1</v>
      </c>
      <c r="B21" s="5" t="s">
        <v>29</v>
      </c>
      <c r="C21" s="6" t="s">
        <v>30</v>
      </c>
      <c r="D21" s="10">
        <f t="shared" si="0"/>
        <v>23959094</v>
      </c>
      <c r="E21" s="15">
        <v>575728</v>
      </c>
      <c r="F21" s="16">
        <v>22218186</v>
      </c>
      <c r="G21" s="15">
        <v>1165180</v>
      </c>
      <c r="H21" s="11">
        <v>18120691</v>
      </c>
      <c r="I21" s="17">
        <v>0</v>
      </c>
    </row>
    <row r="22" spans="1:9" ht="11.25">
      <c r="A22" s="4" t="s">
        <v>1</v>
      </c>
      <c r="B22" s="5" t="s">
        <v>31</v>
      </c>
      <c r="C22" s="6" t="s">
        <v>32</v>
      </c>
      <c r="D22" s="10">
        <f t="shared" si="0"/>
        <v>11909248</v>
      </c>
      <c r="E22" s="15">
        <v>0</v>
      </c>
      <c r="F22" s="16">
        <v>9663538</v>
      </c>
      <c r="G22" s="15">
        <v>2245710</v>
      </c>
      <c r="H22" s="11">
        <v>17356296</v>
      </c>
      <c r="I22" s="17">
        <v>7909035</v>
      </c>
    </row>
    <row r="23" spans="1:9" ht="11.25">
      <c r="A23" s="4" t="s">
        <v>1</v>
      </c>
      <c r="B23" s="5" t="s">
        <v>33</v>
      </c>
      <c r="C23" s="6" t="s">
        <v>34</v>
      </c>
      <c r="D23" s="10">
        <f t="shared" si="0"/>
        <v>23449403</v>
      </c>
      <c r="E23" s="15">
        <v>2694812</v>
      </c>
      <c r="F23" s="16">
        <v>18316820</v>
      </c>
      <c r="G23" s="15">
        <v>2437771</v>
      </c>
      <c r="H23" s="11">
        <v>7410768</v>
      </c>
      <c r="I23" s="17">
        <v>0</v>
      </c>
    </row>
    <row r="24" spans="1:9" ht="11.25">
      <c r="A24" s="4" t="s">
        <v>1</v>
      </c>
      <c r="B24" s="5" t="s">
        <v>35</v>
      </c>
      <c r="C24" s="6" t="s">
        <v>36</v>
      </c>
      <c r="D24" s="10">
        <f t="shared" si="0"/>
        <v>12233432</v>
      </c>
      <c r="E24" s="15">
        <v>1348136</v>
      </c>
      <c r="F24" s="16">
        <v>8616653</v>
      </c>
      <c r="G24" s="15">
        <v>2268643</v>
      </c>
      <c r="H24" s="11">
        <v>11113324</v>
      </c>
      <c r="I24" s="17">
        <v>0</v>
      </c>
    </row>
    <row r="25" spans="1:9" ht="11.25">
      <c r="A25" s="4" t="s">
        <v>1</v>
      </c>
      <c r="B25" s="5" t="s">
        <v>37</v>
      </c>
      <c r="C25" s="6" t="s">
        <v>38</v>
      </c>
      <c r="D25" s="10">
        <f t="shared" si="0"/>
        <v>66762087</v>
      </c>
      <c r="E25" s="15">
        <v>3495484</v>
      </c>
      <c r="F25" s="16">
        <v>61581727</v>
      </c>
      <c r="G25" s="15">
        <v>1684876</v>
      </c>
      <c r="H25" s="11">
        <v>34170467</v>
      </c>
      <c r="I25" s="17">
        <v>0</v>
      </c>
    </row>
    <row r="26" spans="1:9" ht="11.25">
      <c r="A26" s="4" t="s">
        <v>1</v>
      </c>
      <c r="B26" s="5" t="s">
        <v>39</v>
      </c>
      <c r="C26" s="6" t="s">
        <v>40</v>
      </c>
      <c r="D26" s="10">
        <f t="shared" si="0"/>
        <v>25978452</v>
      </c>
      <c r="E26" s="15">
        <v>2509212</v>
      </c>
      <c r="F26" s="16">
        <v>21517047</v>
      </c>
      <c r="G26" s="15">
        <v>1952193</v>
      </c>
      <c r="H26" s="11">
        <v>18851460</v>
      </c>
      <c r="I26" s="17">
        <v>0</v>
      </c>
    </row>
    <row r="27" spans="1:9" ht="11.25">
      <c r="A27" s="4" t="s">
        <v>1</v>
      </c>
      <c r="B27" s="5" t="s">
        <v>41</v>
      </c>
      <c r="C27" s="6" t="s">
        <v>42</v>
      </c>
      <c r="D27" s="10">
        <f t="shared" si="0"/>
        <v>17637468</v>
      </c>
      <c r="E27" s="15">
        <v>6968938</v>
      </c>
      <c r="F27" s="16">
        <v>10158484</v>
      </c>
      <c r="G27" s="15">
        <v>510046</v>
      </c>
      <c r="H27" s="11">
        <v>10566906</v>
      </c>
      <c r="I27" s="17">
        <v>0</v>
      </c>
    </row>
    <row r="28" spans="1:9" ht="11.25">
      <c r="A28" s="4" t="s">
        <v>1</v>
      </c>
      <c r="B28" s="5" t="s">
        <v>43</v>
      </c>
      <c r="C28" s="6" t="s">
        <v>44</v>
      </c>
      <c r="D28" s="10">
        <f t="shared" si="0"/>
        <v>27903771</v>
      </c>
      <c r="E28" s="15">
        <v>3331438</v>
      </c>
      <c r="F28" s="16">
        <v>23626100</v>
      </c>
      <c r="G28" s="15">
        <v>946233</v>
      </c>
      <c r="H28" s="11">
        <v>8825994</v>
      </c>
      <c r="I28" s="17">
        <v>0</v>
      </c>
    </row>
    <row r="29" spans="1:9" ht="11.25">
      <c r="A29" s="4" t="s">
        <v>1</v>
      </c>
      <c r="B29" s="5" t="s">
        <v>45</v>
      </c>
      <c r="C29" s="6" t="s">
        <v>46</v>
      </c>
      <c r="D29" s="10">
        <f t="shared" si="0"/>
        <v>30543190</v>
      </c>
      <c r="E29" s="15">
        <v>0</v>
      </c>
      <c r="F29" s="16">
        <v>21411901</v>
      </c>
      <c r="G29" s="15">
        <v>9131289</v>
      </c>
      <c r="H29" s="11">
        <v>49821107</v>
      </c>
      <c r="I29" s="17">
        <v>7594103</v>
      </c>
    </row>
    <row r="30" spans="1:9" ht="11.25">
      <c r="A30" s="4" t="s">
        <v>1</v>
      </c>
      <c r="B30" s="5" t="s">
        <v>47</v>
      </c>
      <c r="C30" s="6" t="s">
        <v>48</v>
      </c>
      <c r="D30" s="10">
        <f t="shared" si="0"/>
        <v>30027668</v>
      </c>
      <c r="E30" s="15">
        <v>6089193</v>
      </c>
      <c r="F30" s="16">
        <v>22121176</v>
      </c>
      <c r="G30" s="15">
        <v>1817299</v>
      </c>
      <c r="H30" s="11">
        <v>10635727</v>
      </c>
      <c r="I30" s="17">
        <v>0</v>
      </c>
    </row>
    <row r="31" spans="1:9" ht="11.25">
      <c r="A31" s="4" t="s">
        <v>1</v>
      </c>
      <c r="B31" s="5" t="s">
        <v>49</v>
      </c>
      <c r="C31" s="6" t="s">
        <v>50</v>
      </c>
      <c r="D31" s="10">
        <f t="shared" si="0"/>
        <v>30497051</v>
      </c>
      <c r="E31" s="15">
        <v>0</v>
      </c>
      <c r="F31" s="16">
        <v>29186635</v>
      </c>
      <c r="G31" s="15">
        <v>1310416</v>
      </c>
      <c r="H31" s="11">
        <v>21440390</v>
      </c>
      <c r="I31" s="17">
        <v>97113</v>
      </c>
    </row>
    <row r="32" spans="1:9" ht="11.25">
      <c r="A32" s="4" t="s">
        <v>1</v>
      </c>
      <c r="B32" s="5" t="s">
        <v>51</v>
      </c>
      <c r="C32" s="6" t="s">
        <v>52</v>
      </c>
      <c r="D32" s="10">
        <f t="shared" si="0"/>
        <v>20896165</v>
      </c>
      <c r="E32" s="15">
        <v>6006174</v>
      </c>
      <c r="F32" s="16">
        <v>14063031</v>
      </c>
      <c r="G32" s="15">
        <v>826960</v>
      </c>
      <c r="H32" s="11">
        <v>7401264</v>
      </c>
      <c r="I32" s="17">
        <v>0</v>
      </c>
    </row>
    <row r="33" spans="1:9" ht="11.25">
      <c r="A33" s="4" t="s">
        <v>1</v>
      </c>
      <c r="B33" s="5" t="s">
        <v>53</v>
      </c>
      <c r="C33" s="6" t="s">
        <v>370</v>
      </c>
      <c r="D33" s="10">
        <f t="shared" si="0"/>
        <v>50398872</v>
      </c>
      <c r="E33" s="15">
        <v>323716</v>
      </c>
      <c r="F33" s="16">
        <v>42911473</v>
      </c>
      <c r="G33" s="15">
        <v>7163683</v>
      </c>
      <c r="H33" s="11">
        <v>18903187</v>
      </c>
      <c r="I33" s="17">
        <v>0</v>
      </c>
    </row>
    <row r="34" spans="1:9" ht="11.25">
      <c r="A34" s="4" t="s">
        <v>1</v>
      </c>
      <c r="B34" s="5" t="s">
        <v>54</v>
      </c>
      <c r="C34" s="6" t="s">
        <v>371</v>
      </c>
      <c r="D34" s="10">
        <f t="shared" si="0"/>
        <v>67600401</v>
      </c>
      <c r="E34" s="15">
        <v>0</v>
      </c>
      <c r="F34" s="16">
        <v>61008811</v>
      </c>
      <c r="G34" s="15">
        <v>6591590</v>
      </c>
      <c r="H34" s="11">
        <v>24803188</v>
      </c>
      <c r="I34" s="17">
        <v>0</v>
      </c>
    </row>
    <row r="35" spans="1:9" ht="11.25">
      <c r="A35" s="4" t="s">
        <v>1</v>
      </c>
      <c r="B35" s="5" t="s">
        <v>56</v>
      </c>
      <c r="C35" s="6" t="s">
        <v>372</v>
      </c>
      <c r="D35" s="10">
        <f t="shared" si="0"/>
        <v>285646132</v>
      </c>
      <c r="E35" s="15">
        <v>0</v>
      </c>
      <c r="F35" s="16">
        <v>252670275</v>
      </c>
      <c r="G35" s="15">
        <v>32975857</v>
      </c>
      <c r="H35" s="11">
        <v>239801516</v>
      </c>
      <c r="I35" s="17">
        <v>67193083</v>
      </c>
    </row>
    <row r="36" spans="1:9" ht="11.25">
      <c r="A36" s="4" t="s">
        <v>1</v>
      </c>
      <c r="B36" s="5" t="s">
        <v>264</v>
      </c>
      <c r="C36" s="6" t="s">
        <v>373</v>
      </c>
      <c r="D36" s="10">
        <f t="shared" si="0"/>
        <v>54309894</v>
      </c>
      <c r="E36" s="15">
        <v>2035552</v>
      </c>
      <c r="F36" s="16">
        <v>42867748</v>
      </c>
      <c r="G36" s="15">
        <v>9406594</v>
      </c>
      <c r="H36" s="11">
        <v>23324273</v>
      </c>
      <c r="I36" s="17">
        <v>0</v>
      </c>
    </row>
    <row r="37" spans="1:9" ht="11.25">
      <c r="A37" s="4" t="s">
        <v>7</v>
      </c>
      <c r="B37" s="5" t="s">
        <v>2</v>
      </c>
      <c r="C37" s="6" t="s">
        <v>57</v>
      </c>
      <c r="D37" s="10">
        <f t="shared" si="0"/>
        <v>22839836</v>
      </c>
      <c r="E37" s="15">
        <v>7394181</v>
      </c>
      <c r="F37" s="16">
        <v>14965509</v>
      </c>
      <c r="G37" s="15">
        <v>480146</v>
      </c>
      <c r="H37" s="11">
        <v>8619480</v>
      </c>
      <c r="I37" s="17">
        <v>0</v>
      </c>
    </row>
    <row r="38" spans="1:9" ht="11.25">
      <c r="A38" s="4" t="s">
        <v>7</v>
      </c>
      <c r="B38" s="5" t="s">
        <v>1</v>
      </c>
      <c r="C38" s="6" t="s">
        <v>58</v>
      </c>
      <c r="D38" s="10">
        <f t="shared" si="0"/>
        <v>33646938</v>
      </c>
      <c r="E38" s="15">
        <v>5326531</v>
      </c>
      <c r="F38" s="16">
        <v>27198995</v>
      </c>
      <c r="G38" s="15">
        <v>1121412</v>
      </c>
      <c r="H38" s="11">
        <v>13097842</v>
      </c>
      <c r="I38" s="17">
        <v>0</v>
      </c>
    </row>
    <row r="39" spans="1:9" ht="11.25">
      <c r="A39" s="4" t="s">
        <v>7</v>
      </c>
      <c r="B39" s="5" t="s">
        <v>5</v>
      </c>
      <c r="C39" s="6" t="s">
        <v>59</v>
      </c>
      <c r="D39" s="10">
        <f t="shared" si="0"/>
        <v>14517715</v>
      </c>
      <c r="E39" s="15">
        <v>0</v>
      </c>
      <c r="F39" s="16">
        <v>11510986</v>
      </c>
      <c r="G39" s="15">
        <v>3006729</v>
      </c>
      <c r="H39" s="11">
        <v>32530103</v>
      </c>
      <c r="I39" s="17">
        <v>99614</v>
      </c>
    </row>
    <row r="40" spans="1:9" ht="11.25">
      <c r="A40" s="4" t="s">
        <v>7</v>
      </c>
      <c r="B40" s="5" t="s">
        <v>7</v>
      </c>
      <c r="C40" s="6" t="s">
        <v>60</v>
      </c>
      <c r="D40" s="10">
        <f t="shared" si="0"/>
        <v>27146996</v>
      </c>
      <c r="E40" s="15">
        <v>6747327</v>
      </c>
      <c r="F40" s="16">
        <v>19655357</v>
      </c>
      <c r="G40" s="15">
        <v>744312</v>
      </c>
      <c r="H40" s="11">
        <v>7840573</v>
      </c>
      <c r="I40" s="17">
        <v>0</v>
      </c>
    </row>
    <row r="41" spans="1:9" ht="11.25">
      <c r="A41" s="4" t="s">
        <v>7</v>
      </c>
      <c r="B41" s="5" t="s">
        <v>9</v>
      </c>
      <c r="C41" s="6" t="s">
        <v>61</v>
      </c>
      <c r="D41" s="10">
        <f t="shared" si="0"/>
        <v>23369114</v>
      </c>
      <c r="E41" s="15">
        <v>5432013</v>
      </c>
      <c r="F41" s="16">
        <v>16939231</v>
      </c>
      <c r="G41" s="15">
        <v>997870</v>
      </c>
      <c r="H41" s="11">
        <v>6497080</v>
      </c>
      <c r="I41" s="17">
        <v>0</v>
      </c>
    </row>
    <row r="42" spans="1:9" ht="11.25">
      <c r="A42" s="4" t="s">
        <v>7</v>
      </c>
      <c r="B42" s="5" t="s">
        <v>11</v>
      </c>
      <c r="C42" s="6" t="s">
        <v>62</v>
      </c>
      <c r="D42" s="10">
        <f t="shared" si="0"/>
        <v>12318309</v>
      </c>
      <c r="E42" s="15">
        <v>5225226</v>
      </c>
      <c r="F42" s="16">
        <v>2146390</v>
      </c>
      <c r="G42" s="15">
        <v>4946693</v>
      </c>
      <c r="H42" s="11">
        <v>5466977</v>
      </c>
      <c r="I42" s="17">
        <v>0</v>
      </c>
    </row>
    <row r="43" spans="1:9" ht="11.25">
      <c r="A43" s="4" t="s">
        <v>7</v>
      </c>
      <c r="B43" s="5" t="s">
        <v>13</v>
      </c>
      <c r="C43" s="6" t="s">
        <v>63</v>
      </c>
      <c r="D43" s="10">
        <f t="shared" si="0"/>
        <v>72891844</v>
      </c>
      <c r="E43" s="15">
        <v>15768603</v>
      </c>
      <c r="F43" s="16">
        <v>56416377</v>
      </c>
      <c r="G43" s="15">
        <v>706864</v>
      </c>
      <c r="H43" s="11">
        <v>29559485</v>
      </c>
      <c r="I43" s="17">
        <v>0</v>
      </c>
    </row>
    <row r="44" spans="1:9" ht="11.25">
      <c r="A44" s="4" t="s">
        <v>7</v>
      </c>
      <c r="B44" s="5" t="s">
        <v>15</v>
      </c>
      <c r="C44" s="6" t="s">
        <v>64</v>
      </c>
      <c r="D44" s="10">
        <f t="shared" si="0"/>
        <v>31112485</v>
      </c>
      <c r="E44" s="15">
        <v>11935114</v>
      </c>
      <c r="F44" s="16">
        <v>17812306</v>
      </c>
      <c r="G44" s="15">
        <v>1365065</v>
      </c>
      <c r="H44" s="11">
        <v>7619416</v>
      </c>
      <c r="I44" s="17">
        <v>0</v>
      </c>
    </row>
    <row r="45" spans="1:9" ht="11.25">
      <c r="A45" s="4" t="s">
        <v>7</v>
      </c>
      <c r="B45" s="5" t="s">
        <v>17</v>
      </c>
      <c r="C45" s="6" t="s">
        <v>65</v>
      </c>
      <c r="D45" s="10">
        <f t="shared" si="0"/>
        <v>33503545</v>
      </c>
      <c r="E45" s="15">
        <v>4956768</v>
      </c>
      <c r="F45" s="16">
        <v>26318482</v>
      </c>
      <c r="G45" s="15">
        <v>2228295</v>
      </c>
      <c r="H45" s="11">
        <v>7149318</v>
      </c>
      <c r="I45" s="17">
        <v>0</v>
      </c>
    </row>
    <row r="46" spans="1:9" ht="11.25">
      <c r="A46" s="4" t="s">
        <v>7</v>
      </c>
      <c r="B46" s="5" t="s">
        <v>19</v>
      </c>
      <c r="C46" s="6" t="s">
        <v>66</v>
      </c>
      <c r="D46" s="10">
        <f t="shared" si="0"/>
        <v>46580973</v>
      </c>
      <c r="E46" s="15">
        <v>10522790</v>
      </c>
      <c r="F46" s="16">
        <v>34688113</v>
      </c>
      <c r="G46" s="15">
        <v>1370070</v>
      </c>
      <c r="H46" s="11">
        <v>13886510</v>
      </c>
      <c r="I46" s="17">
        <v>0</v>
      </c>
    </row>
    <row r="47" spans="1:9" ht="11.25">
      <c r="A47" s="4" t="s">
        <v>7</v>
      </c>
      <c r="B47" s="5" t="s">
        <v>21</v>
      </c>
      <c r="C47" s="6" t="s">
        <v>67</v>
      </c>
      <c r="D47" s="10">
        <f t="shared" si="0"/>
        <v>27047433</v>
      </c>
      <c r="E47" s="15">
        <v>7292313</v>
      </c>
      <c r="F47" s="16">
        <v>18353953</v>
      </c>
      <c r="G47" s="15">
        <v>1401167</v>
      </c>
      <c r="H47" s="11">
        <v>5225507</v>
      </c>
      <c r="I47" s="17">
        <v>0</v>
      </c>
    </row>
    <row r="48" spans="1:9" ht="11.25">
      <c r="A48" s="4" t="s">
        <v>7</v>
      </c>
      <c r="B48" s="5" t="s">
        <v>23</v>
      </c>
      <c r="C48" s="6" t="s">
        <v>68</v>
      </c>
      <c r="D48" s="10">
        <f t="shared" si="0"/>
        <v>23269041</v>
      </c>
      <c r="E48" s="15">
        <v>5280856</v>
      </c>
      <c r="F48" s="16">
        <v>17328976</v>
      </c>
      <c r="G48" s="15">
        <v>659209</v>
      </c>
      <c r="H48" s="11">
        <v>6000818</v>
      </c>
      <c r="I48" s="17">
        <v>0</v>
      </c>
    </row>
    <row r="49" spans="1:9" ht="11.25">
      <c r="A49" s="4" t="s">
        <v>7</v>
      </c>
      <c r="B49" s="5" t="s">
        <v>25</v>
      </c>
      <c r="C49" s="6" t="s">
        <v>69</v>
      </c>
      <c r="D49" s="10">
        <f t="shared" si="0"/>
        <v>22657820</v>
      </c>
      <c r="E49" s="15">
        <v>6775710</v>
      </c>
      <c r="F49" s="16">
        <v>14450865</v>
      </c>
      <c r="G49" s="15">
        <v>1431245</v>
      </c>
      <c r="H49" s="11">
        <v>5081791</v>
      </c>
      <c r="I49" s="17">
        <v>0</v>
      </c>
    </row>
    <row r="50" spans="1:9" ht="11.25">
      <c r="A50" s="4" t="s">
        <v>7</v>
      </c>
      <c r="B50" s="5" t="s">
        <v>27</v>
      </c>
      <c r="C50" s="6" t="s">
        <v>70</v>
      </c>
      <c r="D50" s="10">
        <f t="shared" si="0"/>
        <v>36544680</v>
      </c>
      <c r="E50" s="15">
        <v>5111421</v>
      </c>
      <c r="F50" s="16">
        <v>28090508</v>
      </c>
      <c r="G50" s="15">
        <v>3342751</v>
      </c>
      <c r="H50" s="11">
        <v>17077455</v>
      </c>
      <c r="I50" s="17">
        <v>0</v>
      </c>
    </row>
    <row r="51" spans="1:9" ht="11.25">
      <c r="A51" s="4" t="s">
        <v>7</v>
      </c>
      <c r="B51" s="5" t="s">
        <v>29</v>
      </c>
      <c r="C51" s="6" t="s">
        <v>71</v>
      </c>
      <c r="D51" s="10">
        <f t="shared" si="0"/>
        <v>25004368</v>
      </c>
      <c r="E51" s="15">
        <v>8601399</v>
      </c>
      <c r="F51" s="16">
        <v>15977190</v>
      </c>
      <c r="G51" s="15">
        <v>425779</v>
      </c>
      <c r="H51" s="11">
        <v>20231021</v>
      </c>
      <c r="I51" s="17">
        <v>0</v>
      </c>
    </row>
    <row r="52" spans="1:9" ht="11.25">
      <c r="A52" s="4" t="s">
        <v>7</v>
      </c>
      <c r="B52" s="5" t="s">
        <v>31</v>
      </c>
      <c r="C52" s="6" t="s">
        <v>72</v>
      </c>
      <c r="D52" s="10">
        <f t="shared" si="0"/>
        <v>29389542</v>
      </c>
      <c r="E52" s="15">
        <v>6397704</v>
      </c>
      <c r="F52" s="16">
        <v>20585972</v>
      </c>
      <c r="G52" s="15">
        <v>2405866</v>
      </c>
      <c r="H52" s="11">
        <v>6420674</v>
      </c>
      <c r="I52" s="17">
        <v>0</v>
      </c>
    </row>
    <row r="53" spans="1:9" ht="11.25">
      <c r="A53" s="4" t="s">
        <v>7</v>
      </c>
      <c r="B53" s="5" t="s">
        <v>33</v>
      </c>
      <c r="C53" s="6" t="s">
        <v>73</v>
      </c>
      <c r="D53" s="10">
        <f t="shared" si="0"/>
        <v>15335863</v>
      </c>
      <c r="E53" s="15">
        <v>4408522</v>
      </c>
      <c r="F53" s="16">
        <v>9954581</v>
      </c>
      <c r="G53" s="15">
        <v>972760</v>
      </c>
      <c r="H53" s="11">
        <v>4883091</v>
      </c>
      <c r="I53" s="17">
        <v>0</v>
      </c>
    </row>
    <row r="54" spans="1:9" ht="11.25">
      <c r="A54" s="4" t="s">
        <v>7</v>
      </c>
      <c r="B54" s="5" t="s">
        <v>35</v>
      </c>
      <c r="C54" s="6" t="s">
        <v>74</v>
      </c>
      <c r="D54" s="10">
        <f t="shared" si="0"/>
        <v>27320293</v>
      </c>
      <c r="E54" s="15">
        <v>16512724</v>
      </c>
      <c r="F54" s="16">
        <v>9685006</v>
      </c>
      <c r="G54" s="15">
        <v>1122563</v>
      </c>
      <c r="H54" s="11">
        <v>11611977</v>
      </c>
      <c r="I54" s="17">
        <v>0</v>
      </c>
    </row>
    <row r="55" spans="1:9" ht="11.25">
      <c r="A55" s="4" t="s">
        <v>7</v>
      </c>
      <c r="B55" s="5" t="s">
        <v>37</v>
      </c>
      <c r="C55" s="6" t="s">
        <v>75</v>
      </c>
      <c r="D55" s="10">
        <f t="shared" si="0"/>
        <v>31150535</v>
      </c>
      <c r="E55" s="15">
        <v>8144006</v>
      </c>
      <c r="F55" s="16">
        <v>20692219</v>
      </c>
      <c r="G55" s="15">
        <v>2314310</v>
      </c>
      <c r="H55" s="11">
        <v>10127710</v>
      </c>
      <c r="I55" s="17">
        <v>0</v>
      </c>
    </row>
    <row r="56" spans="1:9" ht="11.25">
      <c r="A56" s="4" t="s">
        <v>7</v>
      </c>
      <c r="B56" s="5" t="s">
        <v>53</v>
      </c>
      <c r="C56" s="6" t="s">
        <v>374</v>
      </c>
      <c r="D56" s="10">
        <f t="shared" si="0"/>
        <v>180058484</v>
      </c>
      <c r="E56" s="15">
        <v>0</v>
      </c>
      <c r="F56" s="16">
        <v>172938032</v>
      </c>
      <c r="G56" s="15">
        <v>7120452</v>
      </c>
      <c r="H56" s="11">
        <v>92956295</v>
      </c>
      <c r="I56" s="17">
        <v>3030664</v>
      </c>
    </row>
    <row r="57" spans="1:9" ht="11.25">
      <c r="A57" s="4" t="s">
        <v>7</v>
      </c>
      <c r="B57" s="5" t="s">
        <v>54</v>
      </c>
      <c r="C57" s="6" t="s">
        <v>375</v>
      </c>
      <c r="D57" s="10">
        <f t="shared" si="0"/>
        <v>81028598</v>
      </c>
      <c r="E57" s="15">
        <v>4713269</v>
      </c>
      <c r="F57" s="16">
        <v>70319458</v>
      </c>
      <c r="G57" s="15">
        <v>5995871</v>
      </c>
      <c r="H57" s="11">
        <v>18958472</v>
      </c>
      <c r="I57" s="17">
        <v>0</v>
      </c>
    </row>
    <row r="58" spans="1:9" ht="11.25">
      <c r="A58" s="4" t="s">
        <v>7</v>
      </c>
      <c r="B58" s="5" t="s">
        <v>55</v>
      </c>
      <c r="C58" s="6" t="s">
        <v>376</v>
      </c>
      <c r="D58" s="10">
        <f t="shared" si="0"/>
        <v>121854464</v>
      </c>
      <c r="E58" s="15">
        <v>0</v>
      </c>
      <c r="F58" s="16">
        <v>112421893</v>
      </c>
      <c r="G58" s="15">
        <v>9432571</v>
      </c>
      <c r="H58" s="11">
        <v>54741996</v>
      </c>
      <c r="I58" s="17">
        <v>2938504</v>
      </c>
    </row>
    <row r="59" spans="1:9" ht="11.25">
      <c r="A59" s="4" t="s">
        <v>7</v>
      </c>
      <c r="B59" s="5" t="s">
        <v>56</v>
      </c>
      <c r="C59" s="6" t="s">
        <v>377</v>
      </c>
      <c r="D59" s="10">
        <f t="shared" si="0"/>
        <v>95638228</v>
      </c>
      <c r="E59" s="15">
        <v>5116439</v>
      </c>
      <c r="F59" s="16">
        <v>82517595</v>
      </c>
      <c r="G59" s="15">
        <v>8004194</v>
      </c>
      <c r="H59" s="11">
        <v>24103392</v>
      </c>
      <c r="I59" s="17">
        <v>0</v>
      </c>
    </row>
    <row r="60" spans="1:9" ht="11.25">
      <c r="A60" s="4" t="s">
        <v>11</v>
      </c>
      <c r="B60" s="5" t="s">
        <v>2</v>
      </c>
      <c r="C60" s="6" t="s">
        <v>76</v>
      </c>
      <c r="D60" s="10">
        <f t="shared" si="0"/>
        <v>35598159</v>
      </c>
      <c r="E60" s="15">
        <v>12461052</v>
      </c>
      <c r="F60" s="16">
        <v>16736481</v>
      </c>
      <c r="G60" s="15">
        <v>6400626</v>
      </c>
      <c r="H60" s="11">
        <v>12370866</v>
      </c>
      <c r="I60" s="17">
        <v>0</v>
      </c>
    </row>
    <row r="61" spans="1:9" ht="11.25">
      <c r="A61" s="4" t="s">
        <v>11</v>
      </c>
      <c r="B61" s="5" t="s">
        <v>1</v>
      </c>
      <c r="C61" s="6" t="s">
        <v>77</v>
      </c>
      <c r="D61" s="10">
        <f t="shared" si="0"/>
        <v>48747784</v>
      </c>
      <c r="E61" s="15">
        <v>11225373</v>
      </c>
      <c r="F61" s="16">
        <v>32727150</v>
      </c>
      <c r="G61" s="15">
        <v>4795261</v>
      </c>
      <c r="H61" s="11">
        <v>11285566</v>
      </c>
      <c r="I61" s="17">
        <v>0</v>
      </c>
    </row>
    <row r="62" spans="1:9" ht="11.25">
      <c r="A62" s="4" t="s">
        <v>11</v>
      </c>
      <c r="B62" s="5" t="s">
        <v>5</v>
      </c>
      <c r="C62" s="6" t="s">
        <v>78</v>
      </c>
      <c r="D62" s="10">
        <f t="shared" si="0"/>
        <v>28927297</v>
      </c>
      <c r="E62" s="15">
        <v>12789095</v>
      </c>
      <c r="F62" s="16">
        <v>11972843</v>
      </c>
      <c r="G62" s="15">
        <v>4165359</v>
      </c>
      <c r="H62" s="11">
        <v>7521336</v>
      </c>
      <c r="I62" s="17">
        <v>0</v>
      </c>
    </row>
    <row r="63" spans="1:9" ht="11.25">
      <c r="A63" s="4" t="s">
        <v>11</v>
      </c>
      <c r="B63" s="5" t="s">
        <v>7</v>
      </c>
      <c r="C63" s="6" t="s">
        <v>79</v>
      </c>
      <c r="D63" s="10">
        <f t="shared" si="0"/>
        <v>33573797</v>
      </c>
      <c r="E63" s="15">
        <v>10266509</v>
      </c>
      <c r="F63" s="16">
        <v>20161643</v>
      </c>
      <c r="G63" s="15">
        <v>3145645</v>
      </c>
      <c r="H63" s="11">
        <v>6747851</v>
      </c>
      <c r="I63" s="17">
        <v>0</v>
      </c>
    </row>
    <row r="64" spans="1:9" ht="11.25">
      <c r="A64" s="4" t="s">
        <v>11</v>
      </c>
      <c r="B64" s="5" t="s">
        <v>9</v>
      </c>
      <c r="C64" s="6" t="s">
        <v>80</v>
      </c>
      <c r="D64" s="10">
        <f t="shared" si="0"/>
        <v>18665318</v>
      </c>
      <c r="E64" s="15">
        <v>5034531</v>
      </c>
      <c r="F64" s="16">
        <v>12147831</v>
      </c>
      <c r="G64" s="15">
        <v>1482956</v>
      </c>
      <c r="H64" s="11">
        <v>5318381</v>
      </c>
      <c r="I64" s="17">
        <v>0</v>
      </c>
    </row>
    <row r="65" spans="1:9" ht="11.25">
      <c r="A65" s="4" t="s">
        <v>11</v>
      </c>
      <c r="B65" s="5" t="s">
        <v>11</v>
      </c>
      <c r="C65" s="6" t="s">
        <v>81</v>
      </c>
      <c r="D65" s="10">
        <f t="shared" si="0"/>
        <v>28353513</v>
      </c>
      <c r="E65" s="15">
        <v>7881767</v>
      </c>
      <c r="F65" s="16">
        <v>18246953</v>
      </c>
      <c r="G65" s="15">
        <v>2224793</v>
      </c>
      <c r="H65" s="11">
        <v>7811339</v>
      </c>
      <c r="I65" s="17">
        <v>0</v>
      </c>
    </row>
    <row r="66" spans="1:9" ht="11.25">
      <c r="A66" s="4" t="s">
        <v>11</v>
      </c>
      <c r="B66" s="5" t="s">
        <v>13</v>
      </c>
      <c r="C66" s="6" t="s">
        <v>82</v>
      </c>
      <c r="D66" s="10">
        <f t="shared" si="0"/>
        <v>45557005</v>
      </c>
      <c r="E66" s="15">
        <v>10658239</v>
      </c>
      <c r="F66" s="16">
        <v>33737716</v>
      </c>
      <c r="G66" s="15">
        <v>1161050</v>
      </c>
      <c r="H66" s="11">
        <v>11296192</v>
      </c>
      <c r="I66" s="17">
        <v>0</v>
      </c>
    </row>
    <row r="67" spans="1:9" ht="11.25">
      <c r="A67" s="4" t="s">
        <v>11</v>
      </c>
      <c r="B67" s="5" t="s">
        <v>15</v>
      </c>
      <c r="C67" s="6" t="s">
        <v>83</v>
      </c>
      <c r="D67" s="10">
        <f t="shared" si="0"/>
        <v>32572130</v>
      </c>
      <c r="E67" s="15">
        <v>9677987</v>
      </c>
      <c r="F67" s="16">
        <v>20425962</v>
      </c>
      <c r="G67" s="15">
        <v>2468181</v>
      </c>
      <c r="H67" s="11">
        <v>11474912</v>
      </c>
      <c r="I67" s="17">
        <v>0</v>
      </c>
    </row>
    <row r="68" spans="1:9" ht="11.25">
      <c r="A68" s="4" t="s">
        <v>11</v>
      </c>
      <c r="B68" s="5" t="s">
        <v>17</v>
      </c>
      <c r="C68" s="6" t="s">
        <v>84</v>
      </c>
      <c r="D68" s="10">
        <f t="shared" si="0"/>
        <v>46290155</v>
      </c>
      <c r="E68" s="15">
        <v>10189548</v>
      </c>
      <c r="F68" s="16">
        <v>32712267</v>
      </c>
      <c r="G68" s="15">
        <v>3388340</v>
      </c>
      <c r="H68" s="11">
        <v>25496665</v>
      </c>
      <c r="I68" s="17">
        <v>0</v>
      </c>
    </row>
    <row r="69" spans="1:9" ht="11.25">
      <c r="A69" s="4" t="s">
        <v>11</v>
      </c>
      <c r="B69" s="5" t="s">
        <v>19</v>
      </c>
      <c r="C69" s="6" t="s">
        <v>85</v>
      </c>
      <c r="D69" s="10">
        <f t="shared" si="0"/>
        <v>21679153</v>
      </c>
      <c r="E69" s="15">
        <v>2158392</v>
      </c>
      <c r="F69" s="16">
        <v>18250365</v>
      </c>
      <c r="G69" s="15">
        <v>1270396</v>
      </c>
      <c r="H69" s="11">
        <v>10021931</v>
      </c>
      <c r="I69" s="17">
        <v>0</v>
      </c>
    </row>
    <row r="70" spans="1:9" ht="11.25">
      <c r="A70" s="4" t="s">
        <v>11</v>
      </c>
      <c r="B70" s="5" t="s">
        <v>21</v>
      </c>
      <c r="C70" s="6" t="s">
        <v>86</v>
      </c>
      <c r="D70" s="10">
        <f t="shared" si="0"/>
        <v>53148160</v>
      </c>
      <c r="E70" s="15">
        <v>9212718</v>
      </c>
      <c r="F70" s="16">
        <v>42154887</v>
      </c>
      <c r="G70" s="15">
        <v>1780555</v>
      </c>
      <c r="H70" s="11">
        <v>14515712</v>
      </c>
      <c r="I70" s="17">
        <v>0</v>
      </c>
    </row>
    <row r="71" spans="1:9" ht="11.25">
      <c r="A71" s="4" t="s">
        <v>11</v>
      </c>
      <c r="B71" s="5" t="s">
        <v>23</v>
      </c>
      <c r="C71" s="6" t="s">
        <v>87</v>
      </c>
      <c r="D71" s="10">
        <f aca="true" t="shared" si="1" ref="D71:D134">E71+F71+G71</f>
        <v>21305104</v>
      </c>
      <c r="E71" s="15">
        <v>7237830</v>
      </c>
      <c r="F71" s="16">
        <v>12008455</v>
      </c>
      <c r="G71" s="15">
        <v>2058819</v>
      </c>
      <c r="H71" s="11">
        <v>6332574</v>
      </c>
      <c r="I71" s="17">
        <v>0</v>
      </c>
    </row>
    <row r="72" spans="1:9" ht="11.25">
      <c r="A72" s="4" t="s">
        <v>11</v>
      </c>
      <c r="B72" s="5" t="s">
        <v>25</v>
      </c>
      <c r="C72" s="6" t="s">
        <v>88</v>
      </c>
      <c r="D72" s="10">
        <f t="shared" si="1"/>
        <v>11676960</v>
      </c>
      <c r="E72" s="15">
        <v>3532202</v>
      </c>
      <c r="F72" s="16">
        <v>6214113</v>
      </c>
      <c r="G72" s="15">
        <v>1930645</v>
      </c>
      <c r="H72" s="11">
        <v>4459599</v>
      </c>
      <c r="I72" s="17">
        <v>0</v>
      </c>
    </row>
    <row r="73" spans="1:9" ht="11.25">
      <c r="A73" s="4" t="s">
        <v>11</v>
      </c>
      <c r="B73" s="5" t="s">
        <v>27</v>
      </c>
      <c r="C73" s="6" t="s">
        <v>89</v>
      </c>
      <c r="D73" s="10">
        <f t="shared" si="1"/>
        <v>60387404</v>
      </c>
      <c r="E73" s="15">
        <v>3994998</v>
      </c>
      <c r="F73" s="16">
        <v>55223148</v>
      </c>
      <c r="G73" s="15">
        <v>1169258</v>
      </c>
      <c r="H73" s="11">
        <v>21317874</v>
      </c>
      <c r="I73" s="17">
        <v>0</v>
      </c>
    </row>
    <row r="74" spans="1:9" ht="11.25">
      <c r="A74" s="4" t="s">
        <v>11</v>
      </c>
      <c r="B74" s="5" t="s">
        <v>29</v>
      </c>
      <c r="C74" s="6" t="s">
        <v>90</v>
      </c>
      <c r="D74" s="10">
        <f t="shared" si="1"/>
        <v>28397781</v>
      </c>
      <c r="E74" s="15">
        <v>6304337</v>
      </c>
      <c r="F74" s="16">
        <v>20026111</v>
      </c>
      <c r="G74" s="15">
        <v>2067333</v>
      </c>
      <c r="H74" s="11">
        <v>7076446</v>
      </c>
      <c r="I74" s="17">
        <v>0</v>
      </c>
    </row>
    <row r="75" spans="1:9" ht="11.25">
      <c r="A75" s="4" t="s">
        <v>11</v>
      </c>
      <c r="B75" s="5" t="s">
        <v>31</v>
      </c>
      <c r="C75" s="6" t="s">
        <v>91</v>
      </c>
      <c r="D75" s="10">
        <f t="shared" si="1"/>
        <v>24664159</v>
      </c>
      <c r="E75" s="15">
        <v>3408283</v>
      </c>
      <c r="F75" s="16">
        <v>19772375</v>
      </c>
      <c r="G75" s="15">
        <v>1483501</v>
      </c>
      <c r="H75" s="11">
        <v>9752518</v>
      </c>
      <c r="I75" s="17">
        <v>0</v>
      </c>
    </row>
    <row r="76" spans="1:9" ht="11.25">
      <c r="A76" s="4" t="s">
        <v>11</v>
      </c>
      <c r="B76" s="5" t="s">
        <v>33</v>
      </c>
      <c r="C76" s="6" t="s">
        <v>38</v>
      </c>
      <c r="D76" s="10">
        <f t="shared" si="1"/>
        <v>22758237</v>
      </c>
      <c r="E76" s="15">
        <v>4524655</v>
      </c>
      <c r="F76" s="16">
        <v>17960509</v>
      </c>
      <c r="G76" s="15">
        <v>273073</v>
      </c>
      <c r="H76" s="11">
        <v>13096832</v>
      </c>
      <c r="I76" s="17">
        <v>0</v>
      </c>
    </row>
    <row r="77" spans="1:9" ht="11.25">
      <c r="A77" s="4" t="s">
        <v>11</v>
      </c>
      <c r="B77" s="5" t="s">
        <v>35</v>
      </c>
      <c r="C77" s="6" t="s">
        <v>92</v>
      </c>
      <c r="D77" s="10">
        <f t="shared" si="1"/>
        <v>39177781</v>
      </c>
      <c r="E77" s="15">
        <v>9445730</v>
      </c>
      <c r="F77" s="16">
        <v>26105100</v>
      </c>
      <c r="G77" s="15">
        <v>3626951</v>
      </c>
      <c r="H77" s="11">
        <v>9150803</v>
      </c>
      <c r="I77" s="17">
        <v>0</v>
      </c>
    </row>
    <row r="78" spans="1:9" ht="11.25">
      <c r="A78" s="4" t="s">
        <v>11</v>
      </c>
      <c r="B78" s="5" t="s">
        <v>37</v>
      </c>
      <c r="C78" s="6" t="s">
        <v>93</v>
      </c>
      <c r="D78" s="10">
        <f t="shared" si="1"/>
        <v>23571416</v>
      </c>
      <c r="E78" s="15">
        <v>6775351</v>
      </c>
      <c r="F78" s="16">
        <v>14640499</v>
      </c>
      <c r="G78" s="15">
        <v>2155566</v>
      </c>
      <c r="H78" s="11">
        <v>4789131</v>
      </c>
      <c r="I78" s="17">
        <v>0</v>
      </c>
    </row>
    <row r="79" spans="1:9" ht="11.25">
      <c r="A79" s="4" t="s">
        <v>11</v>
      </c>
      <c r="B79" s="5" t="s">
        <v>39</v>
      </c>
      <c r="C79" s="6" t="s">
        <v>94</v>
      </c>
      <c r="D79" s="10">
        <f t="shared" si="1"/>
        <v>23607038</v>
      </c>
      <c r="E79" s="15">
        <v>13707374</v>
      </c>
      <c r="F79" s="16">
        <v>4107603</v>
      </c>
      <c r="G79" s="15">
        <v>5792061</v>
      </c>
      <c r="H79" s="11">
        <v>11414035</v>
      </c>
      <c r="I79" s="17">
        <v>0</v>
      </c>
    </row>
    <row r="80" spans="1:9" ht="11.25">
      <c r="A80" s="4" t="s">
        <v>11</v>
      </c>
      <c r="B80" s="5" t="s">
        <v>53</v>
      </c>
      <c r="C80" s="6" t="s">
        <v>378</v>
      </c>
      <c r="D80" s="10">
        <f t="shared" si="1"/>
        <v>53921850</v>
      </c>
      <c r="E80" s="15">
        <v>1617915</v>
      </c>
      <c r="F80" s="16">
        <v>48223917</v>
      </c>
      <c r="G80" s="15">
        <v>4080018</v>
      </c>
      <c r="H80" s="11">
        <v>11814186</v>
      </c>
      <c r="I80" s="17">
        <v>0</v>
      </c>
    </row>
    <row r="81" spans="1:9" ht="11.25">
      <c r="A81" s="4" t="s">
        <v>11</v>
      </c>
      <c r="B81" s="5" t="s">
        <v>54</v>
      </c>
      <c r="C81" s="6" t="s">
        <v>379</v>
      </c>
      <c r="D81" s="10">
        <f t="shared" si="1"/>
        <v>60294491</v>
      </c>
      <c r="E81" s="15">
        <v>3118938</v>
      </c>
      <c r="F81" s="16">
        <v>53356500</v>
      </c>
      <c r="G81" s="15">
        <v>3819053</v>
      </c>
      <c r="H81" s="11">
        <v>12315029</v>
      </c>
      <c r="I81" s="17">
        <v>0</v>
      </c>
    </row>
    <row r="82" spans="1:9" ht="11.25">
      <c r="A82" s="4" t="s">
        <v>11</v>
      </c>
      <c r="B82" s="5" t="s">
        <v>55</v>
      </c>
      <c r="C82" s="6" t="s">
        <v>380</v>
      </c>
      <c r="D82" s="10">
        <f t="shared" si="1"/>
        <v>224318260</v>
      </c>
      <c r="E82" s="15">
        <v>0</v>
      </c>
      <c r="F82" s="16">
        <v>215682517</v>
      </c>
      <c r="G82" s="15">
        <v>8635743</v>
      </c>
      <c r="H82" s="11">
        <v>93055382</v>
      </c>
      <c r="I82" s="17">
        <v>7472552</v>
      </c>
    </row>
    <row r="83" spans="1:9" ht="11.25">
      <c r="A83" s="4" t="s">
        <v>11</v>
      </c>
      <c r="B83" s="5" t="s">
        <v>56</v>
      </c>
      <c r="C83" s="6" t="s">
        <v>381</v>
      </c>
      <c r="D83" s="10">
        <f t="shared" si="1"/>
        <v>87141966</v>
      </c>
      <c r="E83" s="15">
        <v>2116155</v>
      </c>
      <c r="F83" s="16">
        <v>81990458</v>
      </c>
      <c r="G83" s="15">
        <v>3035353</v>
      </c>
      <c r="H83" s="11">
        <v>12780239</v>
      </c>
      <c r="I83" s="17">
        <v>0</v>
      </c>
    </row>
    <row r="84" spans="1:9" ht="11.25">
      <c r="A84" s="4" t="s">
        <v>15</v>
      </c>
      <c r="B84" s="5" t="s">
        <v>2</v>
      </c>
      <c r="C84" s="6" t="s">
        <v>95</v>
      </c>
      <c r="D84" s="10">
        <f t="shared" si="1"/>
        <v>12522880</v>
      </c>
      <c r="E84" s="15">
        <v>1996155</v>
      </c>
      <c r="F84" s="16">
        <v>7929139</v>
      </c>
      <c r="G84" s="15">
        <v>2597586</v>
      </c>
      <c r="H84" s="11">
        <v>16195334</v>
      </c>
      <c r="I84" s="17">
        <v>0</v>
      </c>
    </row>
    <row r="85" spans="1:9" ht="11.25">
      <c r="A85" s="4" t="s">
        <v>15</v>
      </c>
      <c r="B85" s="5" t="s">
        <v>1</v>
      </c>
      <c r="C85" s="6" t="s">
        <v>96</v>
      </c>
      <c r="D85" s="10">
        <f t="shared" si="1"/>
        <v>22477592</v>
      </c>
      <c r="E85" s="15">
        <v>5471330</v>
      </c>
      <c r="F85" s="16">
        <v>12804653</v>
      </c>
      <c r="G85" s="15">
        <v>4201609</v>
      </c>
      <c r="H85" s="11">
        <v>9533859</v>
      </c>
      <c r="I85" s="17">
        <v>0</v>
      </c>
    </row>
    <row r="86" spans="1:9" ht="11.25">
      <c r="A86" s="4" t="s">
        <v>15</v>
      </c>
      <c r="B86" s="5" t="s">
        <v>5</v>
      </c>
      <c r="C86" s="6" t="s">
        <v>97</v>
      </c>
      <c r="D86" s="10">
        <f t="shared" si="1"/>
        <v>22178663</v>
      </c>
      <c r="E86" s="15">
        <v>5160925</v>
      </c>
      <c r="F86" s="16">
        <v>14942900</v>
      </c>
      <c r="G86" s="15">
        <v>2074838</v>
      </c>
      <c r="H86" s="11">
        <v>9884547</v>
      </c>
      <c r="I86" s="17">
        <v>0</v>
      </c>
    </row>
    <row r="87" spans="1:9" ht="11.25">
      <c r="A87" s="4" t="s">
        <v>15</v>
      </c>
      <c r="B87" s="5" t="s">
        <v>7</v>
      </c>
      <c r="C87" s="6" t="s">
        <v>98</v>
      </c>
      <c r="D87" s="10">
        <f t="shared" si="1"/>
        <v>33134292</v>
      </c>
      <c r="E87" s="15">
        <v>10383574</v>
      </c>
      <c r="F87" s="16">
        <v>22199157</v>
      </c>
      <c r="G87" s="15">
        <v>551561</v>
      </c>
      <c r="H87" s="11">
        <v>13544017</v>
      </c>
      <c r="I87" s="17">
        <v>0</v>
      </c>
    </row>
    <row r="88" spans="1:9" ht="11.25">
      <c r="A88" s="4" t="s">
        <v>15</v>
      </c>
      <c r="B88" s="5" t="s">
        <v>9</v>
      </c>
      <c r="C88" s="6" t="s">
        <v>99</v>
      </c>
      <c r="D88" s="10">
        <f t="shared" si="1"/>
        <v>15686986</v>
      </c>
      <c r="E88" s="15">
        <v>2678365</v>
      </c>
      <c r="F88" s="16">
        <v>11121979</v>
      </c>
      <c r="G88" s="15">
        <v>1886642</v>
      </c>
      <c r="H88" s="11">
        <v>8699860</v>
      </c>
      <c r="I88" s="17">
        <v>0</v>
      </c>
    </row>
    <row r="89" spans="1:9" ht="11.25">
      <c r="A89" s="4" t="s">
        <v>15</v>
      </c>
      <c r="B89" s="5" t="s">
        <v>11</v>
      </c>
      <c r="C89" s="6" t="s">
        <v>100</v>
      </c>
      <c r="D89" s="10">
        <f t="shared" si="1"/>
        <v>20470027</v>
      </c>
      <c r="E89" s="15">
        <v>6255276</v>
      </c>
      <c r="F89" s="16">
        <v>13395044</v>
      </c>
      <c r="G89" s="15">
        <v>819707</v>
      </c>
      <c r="H89" s="11">
        <v>7306690</v>
      </c>
      <c r="I89" s="17">
        <v>0</v>
      </c>
    </row>
    <row r="90" spans="1:9" ht="11.25">
      <c r="A90" s="4" t="s">
        <v>15</v>
      </c>
      <c r="B90" s="5" t="s">
        <v>13</v>
      </c>
      <c r="C90" s="6" t="s">
        <v>101</v>
      </c>
      <c r="D90" s="10">
        <f t="shared" si="1"/>
        <v>13459963</v>
      </c>
      <c r="E90" s="15">
        <v>2624782</v>
      </c>
      <c r="F90" s="16">
        <v>9036988</v>
      </c>
      <c r="G90" s="15">
        <v>1798193</v>
      </c>
      <c r="H90" s="11">
        <v>6039893</v>
      </c>
      <c r="I90" s="17">
        <v>0</v>
      </c>
    </row>
    <row r="91" spans="1:9" ht="11.25">
      <c r="A91" s="4" t="s">
        <v>15</v>
      </c>
      <c r="B91" s="5" t="s">
        <v>15</v>
      </c>
      <c r="C91" s="6" t="s">
        <v>102</v>
      </c>
      <c r="D91" s="10">
        <f t="shared" si="1"/>
        <v>21714614</v>
      </c>
      <c r="E91" s="15">
        <v>2486948</v>
      </c>
      <c r="F91" s="16">
        <v>16990759</v>
      </c>
      <c r="G91" s="15">
        <v>2236907</v>
      </c>
      <c r="H91" s="11">
        <v>10271767</v>
      </c>
      <c r="I91" s="17">
        <v>0</v>
      </c>
    </row>
    <row r="92" spans="1:9" ht="11.25">
      <c r="A92" s="4" t="s">
        <v>15</v>
      </c>
      <c r="B92" s="5" t="s">
        <v>17</v>
      </c>
      <c r="C92" s="6" t="s">
        <v>103</v>
      </c>
      <c r="D92" s="10">
        <f t="shared" si="1"/>
        <v>25186480</v>
      </c>
      <c r="E92" s="15">
        <v>0</v>
      </c>
      <c r="F92" s="16">
        <v>20596286</v>
      </c>
      <c r="G92" s="15">
        <v>4590194</v>
      </c>
      <c r="H92" s="11">
        <v>13372564</v>
      </c>
      <c r="I92" s="17">
        <v>0</v>
      </c>
    </row>
    <row r="93" spans="1:9" ht="11.25">
      <c r="A93" s="4" t="s">
        <v>15</v>
      </c>
      <c r="B93" s="5" t="s">
        <v>19</v>
      </c>
      <c r="C93" s="6" t="s">
        <v>104</v>
      </c>
      <c r="D93" s="10">
        <f t="shared" si="1"/>
        <v>33799311</v>
      </c>
      <c r="E93" s="15">
        <v>9178474</v>
      </c>
      <c r="F93" s="16">
        <v>22546692</v>
      </c>
      <c r="G93" s="15">
        <v>2074145</v>
      </c>
      <c r="H93" s="11">
        <v>13101511</v>
      </c>
      <c r="I93" s="17">
        <v>0</v>
      </c>
    </row>
    <row r="94" spans="1:9" ht="11.25">
      <c r="A94" s="4" t="s">
        <v>15</v>
      </c>
      <c r="B94" s="5" t="s">
        <v>21</v>
      </c>
      <c r="C94" s="6" t="s">
        <v>105</v>
      </c>
      <c r="D94" s="10">
        <f t="shared" si="1"/>
        <v>45790669</v>
      </c>
      <c r="E94" s="15">
        <v>4628342</v>
      </c>
      <c r="F94" s="16">
        <v>38230344</v>
      </c>
      <c r="G94" s="15">
        <v>2931983</v>
      </c>
      <c r="H94" s="11">
        <v>17216547</v>
      </c>
      <c r="I94" s="17">
        <v>0</v>
      </c>
    </row>
    <row r="95" spans="1:9" ht="11.25">
      <c r="A95" s="4" t="s">
        <v>15</v>
      </c>
      <c r="B95" s="5" t="s">
        <v>23</v>
      </c>
      <c r="C95" s="6" t="s">
        <v>356</v>
      </c>
      <c r="D95" s="10">
        <f t="shared" si="1"/>
        <v>17287661</v>
      </c>
      <c r="E95" s="15">
        <v>2615440</v>
      </c>
      <c r="F95" s="16">
        <v>13843613</v>
      </c>
      <c r="G95" s="15">
        <v>828608</v>
      </c>
      <c r="H95" s="11">
        <v>6825575</v>
      </c>
      <c r="I95" s="17">
        <v>0</v>
      </c>
    </row>
    <row r="96" spans="1:9" ht="11.25">
      <c r="A96" s="4" t="s">
        <v>15</v>
      </c>
      <c r="B96" s="5" t="s">
        <v>53</v>
      </c>
      <c r="C96" s="6" t="s">
        <v>382</v>
      </c>
      <c r="D96" s="10">
        <f t="shared" si="1"/>
        <v>85951764</v>
      </c>
      <c r="E96" s="15">
        <v>740716</v>
      </c>
      <c r="F96" s="16">
        <v>78148737</v>
      </c>
      <c r="G96" s="15">
        <v>7062311</v>
      </c>
      <c r="H96" s="11">
        <v>28069398</v>
      </c>
      <c r="I96" s="17">
        <v>0</v>
      </c>
    </row>
    <row r="97" spans="1:9" ht="11.25">
      <c r="A97" s="4" t="s">
        <v>15</v>
      </c>
      <c r="B97" s="5" t="s">
        <v>54</v>
      </c>
      <c r="C97" s="6" t="s">
        <v>383</v>
      </c>
      <c r="D97" s="10">
        <f t="shared" si="1"/>
        <v>93552630</v>
      </c>
      <c r="E97" s="15">
        <v>0</v>
      </c>
      <c r="F97" s="16">
        <v>79777859</v>
      </c>
      <c r="G97" s="15">
        <v>13774771</v>
      </c>
      <c r="H97" s="11">
        <v>37402467</v>
      </c>
      <c r="I97" s="17">
        <v>0</v>
      </c>
    </row>
    <row r="98" spans="1:9" ht="11.25">
      <c r="A98" s="4" t="s">
        <v>19</v>
      </c>
      <c r="B98" s="5" t="s">
        <v>2</v>
      </c>
      <c r="C98" s="6" t="s">
        <v>106</v>
      </c>
      <c r="D98" s="10">
        <f t="shared" si="1"/>
        <v>39125386</v>
      </c>
      <c r="E98" s="15">
        <v>0</v>
      </c>
      <c r="F98" s="16">
        <v>36281081</v>
      </c>
      <c r="G98" s="15">
        <v>2844305</v>
      </c>
      <c r="H98" s="11">
        <v>32769889</v>
      </c>
      <c r="I98" s="17">
        <v>4798834</v>
      </c>
    </row>
    <row r="99" spans="1:9" ht="11.25">
      <c r="A99" s="4" t="s">
        <v>19</v>
      </c>
      <c r="B99" s="5" t="s">
        <v>1</v>
      </c>
      <c r="C99" s="6" t="s">
        <v>107</v>
      </c>
      <c r="D99" s="10">
        <f t="shared" si="1"/>
        <v>47625060</v>
      </c>
      <c r="E99" s="15">
        <v>5740733</v>
      </c>
      <c r="F99" s="16">
        <v>35614173</v>
      </c>
      <c r="G99" s="15">
        <v>6270154</v>
      </c>
      <c r="H99" s="11">
        <v>18326444</v>
      </c>
      <c r="I99" s="17">
        <v>0</v>
      </c>
    </row>
    <row r="100" spans="1:9" ht="11.25">
      <c r="A100" s="4" t="s">
        <v>19</v>
      </c>
      <c r="B100" s="5" t="s">
        <v>5</v>
      </c>
      <c r="C100" s="6" t="s">
        <v>108</v>
      </c>
      <c r="D100" s="10">
        <f t="shared" si="1"/>
        <v>16953482</v>
      </c>
      <c r="E100" s="15">
        <v>2802818</v>
      </c>
      <c r="F100" s="16">
        <v>13455045</v>
      </c>
      <c r="G100" s="15">
        <v>695619</v>
      </c>
      <c r="H100" s="11">
        <v>9076424</v>
      </c>
      <c r="I100" s="17">
        <v>0</v>
      </c>
    </row>
    <row r="101" spans="1:9" ht="11.25">
      <c r="A101" s="4" t="s">
        <v>19</v>
      </c>
      <c r="B101" s="5" t="s">
        <v>7</v>
      </c>
      <c r="C101" s="6" t="s">
        <v>109</v>
      </c>
      <c r="D101" s="10">
        <f t="shared" si="1"/>
        <v>29167081</v>
      </c>
      <c r="E101" s="15">
        <v>4797690</v>
      </c>
      <c r="F101" s="16">
        <v>22447614</v>
      </c>
      <c r="G101" s="15">
        <v>1921777</v>
      </c>
      <c r="H101" s="11">
        <v>6691288</v>
      </c>
      <c r="I101" s="17">
        <v>0</v>
      </c>
    </row>
    <row r="102" spans="1:9" ht="11.25">
      <c r="A102" s="4" t="s">
        <v>19</v>
      </c>
      <c r="B102" s="5" t="s">
        <v>9</v>
      </c>
      <c r="C102" s="6" t="s">
        <v>110</v>
      </c>
      <c r="D102" s="10">
        <f t="shared" si="1"/>
        <v>35759898</v>
      </c>
      <c r="E102" s="15">
        <v>4522244</v>
      </c>
      <c r="F102" s="16">
        <v>28522731</v>
      </c>
      <c r="G102" s="15">
        <v>2714923</v>
      </c>
      <c r="H102" s="11">
        <v>13834085</v>
      </c>
      <c r="I102" s="17">
        <v>0</v>
      </c>
    </row>
    <row r="103" spans="1:9" ht="11.25">
      <c r="A103" s="4" t="s">
        <v>19</v>
      </c>
      <c r="B103" s="5" t="s">
        <v>11</v>
      </c>
      <c r="C103" s="6" t="s">
        <v>111</v>
      </c>
      <c r="D103" s="10">
        <f t="shared" si="1"/>
        <v>8877139</v>
      </c>
      <c r="E103" s="15">
        <v>0</v>
      </c>
      <c r="F103" s="16">
        <v>8055703</v>
      </c>
      <c r="G103" s="15">
        <v>821436</v>
      </c>
      <c r="H103" s="11">
        <v>19502620</v>
      </c>
      <c r="I103" s="17">
        <v>0</v>
      </c>
    </row>
    <row r="104" spans="1:9" ht="11.25">
      <c r="A104" s="4" t="s">
        <v>19</v>
      </c>
      <c r="B104" s="5" t="s">
        <v>13</v>
      </c>
      <c r="C104" s="6" t="s">
        <v>112</v>
      </c>
      <c r="D104" s="10">
        <f t="shared" si="1"/>
        <v>28770445</v>
      </c>
      <c r="E104" s="15">
        <v>6285171</v>
      </c>
      <c r="F104" s="16">
        <v>21611369</v>
      </c>
      <c r="G104" s="15">
        <v>873905</v>
      </c>
      <c r="H104" s="11">
        <v>11073813</v>
      </c>
      <c r="I104" s="17">
        <v>0</v>
      </c>
    </row>
    <row r="105" spans="1:9" ht="11.25">
      <c r="A105" s="4" t="s">
        <v>19</v>
      </c>
      <c r="B105" s="5" t="s">
        <v>15</v>
      </c>
      <c r="C105" s="6" t="s">
        <v>113</v>
      </c>
      <c r="D105" s="10">
        <f t="shared" si="1"/>
        <v>25367379</v>
      </c>
      <c r="E105" s="15">
        <v>266715</v>
      </c>
      <c r="F105" s="16">
        <v>23200881</v>
      </c>
      <c r="G105" s="15">
        <v>1899783</v>
      </c>
      <c r="H105" s="11">
        <v>27631855</v>
      </c>
      <c r="I105" s="17">
        <v>0</v>
      </c>
    </row>
    <row r="106" spans="1:9" ht="11.25">
      <c r="A106" s="4" t="s">
        <v>19</v>
      </c>
      <c r="B106" s="5" t="s">
        <v>17</v>
      </c>
      <c r="C106" s="6" t="s">
        <v>114</v>
      </c>
      <c r="D106" s="10">
        <f t="shared" si="1"/>
        <v>14367456</v>
      </c>
      <c r="E106" s="15">
        <v>2570456</v>
      </c>
      <c r="F106" s="16">
        <v>10205723</v>
      </c>
      <c r="G106" s="15">
        <v>1591277</v>
      </c>
      <c r="H106" s="11">
        <v>9314141</v>
      </c>
      <c r="I106" s="17">
        <v>0</v>
      </c>
    </row>
    <row r="107" spans="1:9" ht="11.25">
      <c r="A107" s="4" t="s">
        <v>19</v>
      </c>
      <c r="B107" s="5" t="s">
        <v>19</v>
      </c>
      <c r="C107" s="6" t="s">
        <v>115</v>
      </c>
      <c r="D107" s="10">
        <f t="shared" si="1"/>
        <v>26641685</v>
      </c>
      <c r="E107" s="15">
        <v>7257546</v>
      </c>
      <c r="F107" s="16">
        <v>17188846</v>
      </c>
      <c r="G107" s="15">
        <v>2195293</v>
      </c>
      <c r="H107" s="11">
        <v>14410449</v>
      </c>
      <c r="I107" s="17">
        <v>0</v>
      </c>
    </row>
    <row r="108" spans="1:9" ht="11.25">
      <c r="A108" s="4" t="s">
        <v>19</v>
      </c>
      <c r="B108" s="5" t="s">
        <v>21</v>
      </c>
      <c r="C108" s="6" t="s">
        <v>116</v>
      </c>
      <c r="D108" s="10">
        <f t="shared" si="1"/>
        <v>14307166</v>
      </c>
      <c r="E108" s="15">
        <v>4017421</v>
      </c>
      <c r="F108" s="16">
        <v>8542442</v>
      </c>
      <c r="G108" s="15">
        <v>1747303</v>
      </c>
      <c r="H108" s="11">
        <v>5513482</v>
      </c>
      <c r="I108" s="17">
        <v>0</v>
      </c>
    </row>
    <row r="109" spans="1:9" ht="11.25">
      <c r="A109" s="4" t="s">
        <v>19</v>
      </c>
      <c r="B109" s="5" t="s">
        <v>23</v>
      </c>
      <c r="C109" s="6" t="s">
        <v>117</v>
      </c>
      <c r="D109" s="10">
        <f t="shared" si="1"/>
        <v>49992465</v>
      </c>
      <c r="E109" s="15">
        <v>6985045</v>
      </c>
      <c r="F109" s="16">
        <v>41092619</v>
      </c>
      <c r="G109" s="15">
        <v>1914801</v>
      </c>
      <c r="H109" s="11">
        <v>20035897</v>
      </c>
      <c r="I109" s="17">
        <v>0</v>
      </c>
    </row>
    <row r="110" spans="1:9" ht="11.25">
      <c r="A110" s="4" t="s">
        <v>19</v>
      </c>
      <c r="B110" s="5" t="s">
        <v>25</v>
      </c>
      <c r="C110" s="6" t="s">
        <v>118</v>
      </c>
      <c r="D110" s="10">
        <f t="shared" si="1"/>
        <v>24275808</v>
      </c>
      <c r="E110" s="15">
        <v>1942331</v>
      </c>
      <c r="F110" s="16">
        <v>20491692</v>
      </c>
      <c r="G110" s="15">
        <v>1841785</v>
      </c>
      <c r="H110" s="11">
        <v>8574741</v>
      </c>
      <c r="I110" s="17">
        <v>0</v>
      </c>
    </row>
    <row r="111" spans="1:9" ht="11.25">
      <c r="A111" s="4" t="s">
        <v>19</v>
      </c>
      <c r="B111" s="5" t="s">
        <v>27</v>
      </c>
      <c r="C111" s="6" t="s">
        <v>119</v>
      </c>
      <c r="D111" s="10">
        <f t="shared" si="1"/>
        <v>50670485</v>
      </c>
      <c r="E111" s="15">
        <v>8375834</v>
      </c>
      <c r="F111" s="16">
        <v>39954351</v>
      </c>
      <c r="G111" s="15">
        <v>2340300</v>
      </c>
      <c r="H111" s="11">
        <v>18715902</v>
      </c>
      <c r="I111" s="17">
        <v>0</v>
      </c>
    </row>
    <row r="112" spans="1:9" ht="11.25">
      <c r="A112" s="4" t="s">
        <v>19</v>
      </c>
      <c r="B112" s="5" t="s">
        <v>29</v>
      </c>
      <c r="C112" s="6" t="s">
        <v>120</v>
      </c>
      <c r="D112" s="10">
        <f t="shared" si="1"/>
        <v>7892707</v>
      </c>
      <c r="E112" s="15">
        <v>2908515</v>
      </c>
      <c r="F112" s="16">
        <v>2555969</v>
      </c>
      <c r="G112" s="15">
        <v>2428223</v>
      </c>
      <c r="H112" s="11">
        <v>5647313</v>
      </c>
      <c r="I112" s="17">
        <v>0</v>
      </c>
    </row>
    <row r="113" spans="1:9" ht="11.25">
      <c r="A113" s="4" t="s">
        <v>19</v>
      </c>
      <c r="B113" s="5" t="s">
        <v>31</v>
      </c>
      <c r="C113" s="6" t="s">
        <v>92</v>
      </c>
      <c r="D113" s="10">
        <f t="shared" si="1"/>
        <v>45213915</v>
      </c>
      <c r="E113" s="15">
        <v>6019464</v>
      </c>
      <c r="F113" s="16">
        <v>38219148</v>
      </c>
      <c r="G113" s="15">
        <v>975303</v>
      </c>
      <c r="H113" s="11">
        <v>22922078</v>
      </c>
      <c r="I113" s="17">
        <v>0</v>
      </c>
    </row>
    <row r="114" spans="1:9" ht="11.25">
      <c r="A114" s="4" t="s">
        <v>19</v>
      </c>
      <c r="B114" s="5" t="s">
        <v>33</v>
      </c>
      <c r="C114" s="6" t="s">
        <v>121</v>
      </c>
      <c r="D114" s="10">
        <f t="shared" si="1"/>
        <v>38714935</v>
      </c>
      <c r="E114" s="15">
        <v>5296375</v>
      </c>
      <c r="F114" s="16">
        <v>32296051</v>
      </c>
      <c r="G114" s="15">
        <v>1122509</v>
      </c>
      <c r="H114" s="11">
        <v>12377624</v>
      </c>
      <c r="I114" s="17">
        <v>0</v>
      </c>
    </row>
    <row r="115" spans="1:9" ht="11.25">
      <c r="A115" s="4" t="s">
        <v>19</v>
      </c>
      <c r="B115" s="5" t="s">
        <v>35</v>
      </c>
      <c r="C115" s="6" t="s">
        <v>122</v>
      </c>
      <c r="D115" s="10">
        <f t="shared" si="1"/>
        <v>14153477</v>
      </c>
      <c r="E115" s="15">
        <v>2638158</v>
      </c>
      <c r="F115" s="16">
        <v>10029316</v>
      </c>
      <c r="G115" s="15">
        <v>1486003</v>
      </c>
      <c r="H115" s="11">
        <v>7182373</v>
      </c>
      <c r="I115" s="17">
        <v>0</v>
      </c>
    </row>
    <row r="116" spans="1:9" ht="11.25">
      <c r="A116" s="4" t="s">
        <v>19</v>
      </c>
      <c r="B116" s="5" t="s">
        <v>37</v>
      </c>
      <c r="C116" s="6" t="s">
        <v>123</v>
      </c>
      <c r="D116" s="10">
        <f t="shared" si="1"/>
        <v>35592421</v>
      </c>
      <c r="E116" s="15">
        <v>3169144</v>
      </c>
      <c r="F116" s="16">
        <v>32124107</v>
      </c>
      <c r="G116" s="15">
        <v>299170</v>
      </c>
      <c r="H116" s="11">
        <v>12916934</v>
      </c>
      <c r="I116" s="17">
        <v>0</v>
      </c>
    </row>
    <row r="117" spans="1:9" ht="11.25">
      <c r="A117" s="4" t="s">
        <v>19</v>
      </c>
      <c r="B117" s="5" t="s">
        <v>39</v>
      </c>
      <c r="C117" s="6" t="s">
        <v>124</v>
      </c>
      <c r="D117" s="10">
        <f t="shared" si="1"/>
        <v>44101733</v>
      </c>
      <c r="E117" s="15">
        <v>4607617</v>
      </c>
      <c r="F117" s="16">
        <v>37716331</v>
      </c>
      <c r="G117" s="15">
        <v>1777785</v>
      </c>
      <c r="H117" s="11">
        <v>35463083</v>
      </c>
      <c r="I117" s="17">
        <v>0</v>
      </c>
    </row>
    <row r="118" spans="1:9" ht="11.25">
      <c r="A118" s="4" t="s">
        <v>19</v>
      </c>
      <c r="B118" s="5" t="s">
        <v>41</v>
      </c>
      <c r="C118" s="6" t="s">
        <v>357</v>
      </c>
      <c r="D118" s="10">
        <f t="shared" si="1"/>
        <v>7512261</v>
      </c>
      <c r="E118" s="15">
        <v>2195472</v>
      </c>
      <c r="F118" s="16">
        <v>4895724</v>
      </c>
      <c r="G118" s="15">
        <v>421065</v>
      </c>
      <c r="H118" s="11">
        <v>5530881</v>
      </c>
      <c r="I118" s="17">
        <v>0</v>
      </c>
    </row>
    <row r="119" spans="1:9" ht="11.25">
      <c r="A119" s="4" t="s">
        <v>19</v>
      </c>
      <c r="B119" s="5" t="s">
        <v>53</v>
      </c>
      <c r="C119" s="6" t="s">
        <v>384</v>
      </c>
      <c r="D119" s="10">
        <f t="shared" si="1"/>
        <v>284412644</v>
      </c>
      <c r="E119" s="15">
        <v>0</v>
      </c>
      <c r="F119" s="16">
        <v>271521487</v>
      </c>
      <c r="G119" s="15">
        <v>12891157</v>
      </c>
      <c r="H119" s="11">
        <v>204100603</v>
      </c>
      <c r="I119" s="17">
        <v>25992237</v>
      </c>
    </row>
    <row r="120" spans="1:9" ht="11.25">
      <c r="A120" s="4" t="s">
        <v>19</v>
      </c>
      <c r="B120" s="5" t="s">
        <v>54</v>
      </c>
      <c r="C120" s="6" t="s">
        <v>385</v>
      </c>
      <c r="D120" s="10">
        <f t="shared" si="1"/>
        <v>71245408</v>
      </c>
      <c r="E120" s="15">
        <v>0</v>
      </c>
      <c r="F120" s="16">
        <v>66256153</v>
      </c>
      <c r="G120" s="15">
        <v>4989255</v>
      </c>
      <c r="H120" s="11">
        <v>18280943</v>
      </c>
      <c r="I120" s="17">
        <v>0</v>
      </c>
    </row>
    <row r="121" spans="1:9" ht="11.25">
      <c r="A121" s="4" t="s">
        <v>19</v>
      </c>
      <c r="B121" s="5" t="s">
        <v>55</v>
      </c>
      <c r="C121" s="6" t="s">
        <v>386</v>
      </c>
      <c r="D121" s="10">
        <f t="shared" si="1"/>
        <v>33834109</v>
      </c>
      <c r="E121" s="15">
        <v>0</v>
      </c>
      <c r="F121" s="16">
        <v>31173087</v>
      </c>
      <c r="G121" s="15">
        <v>2661022</v>
      </c>
      <c r="H121" s="11">
        <v>13723676</v>
      </c>
      <c r="I121" s="17">
        <v>930656</v>
      </c>
    </row>
    <row r="122" spans="1:9" ht="11.25">
      <c r="A122" s="4" t="s">
        <v>23</v>
      </c>
      <c r="B122" s="5" t="s">
        <v>2</v>
      </c>
      <c r="C122" s="6" t="s">
        <v>125</v>
      </c>
      <c r="D122" s="10">
        <f t="shared" si="1"/>
        <v>45386168</v>
      </c>
      <c r="E122" s="15">
        <v>6120348</v>
      </c>
      <c r="F122" s="16">
        <v>38944219</v>
      </c>
      <c r="G122" s="15">
        <v>321601</v>
      </c>
      <c r="H122" s="11">
        <v>19238861</v>
      </c>
      <c r="I122" s="17">
        <v>0</v>
      </c>
    </row>
    <row r="123" spans="1:9" ht="11.25">
      <c r="A123" s="4" t="s">
        <v>23</v>
      </c>
      <c r="B123" s="5" t="s">
        <v>1</v>
      </c>
      <c r="C123" s="6" t="s">
        <v>126</v>
      </c>
      <c r="D123" s="10">
        <f t="shared" si="1"/>
        <v>34141665</v>
      </c>
      <c r="E123" s="15">
        <v>6942483</v>
      </c>
      <c r="F123" s="16">
        <v>27058534</v>
      </c>
      <c r="G123" s="15">
        <v>140648</v>
      </c>
      <c r="H123" s="11">
        <v>13500567</v>
      </c>
      <c r="I123" s="17">
        <v>0</v>
      </c>
    </row>
    <row r="124" spans="1:9" ht="11.25">
      <c r="A124" s="4" t="s">
        <v>23</v>
      </c>
      <c r="B124" s="5" t="s">
        <v>5</v>
      </c>
      <c r="C124" s="6" t="s">
        <v>127</v>
      </c>
      <c r="D124" s="10">
        <f t="shared" si="1"/>
        <v>32489153</v>
      </c>
      <c r="E124" s="15">
        <v>257222</v>
      </c>
      <c r="F124" s="16">
        <v>31083980</v>
      </c>
      <c r="G124" s="15">
        <v>1147951</v>
      </c>
      <c r="H124" s="11">
        <v>29967459</v>
      </c>
      <c r="I124" s="17">
        <v>0</v>
      </c>
    </row>
    <row r="125" spans="1:9" ht="11.25">
      <c r="A125" s="4" t="s">
        <v>23</v>
      </c>
      <c r="B125" s="5" t="s">
        <v>7</v>
      </c>
      <c r="C125" s="6" t="s">
        <v>128</v>
      </c>
      <c r="D125" s="10">
        <f t="shared" si="1"/>
        <v>21511461</v>
      </c>
      <c r="E125" s="15">
        <v>8501737</v>
      </c>
      <c r="F125" s="16">
        <v>12246944</v>
      </c>
      <c r="G125" s="15">
        <v>762780</v>
      </c>
      <c r="H125" s="11">
        <v>6360258</v>
      </c>
      <c r="I125" s="17">
        <v>0</v>
      </c>
    </row>
    <row r="126" spans="1:9" ht="11.25">
      <c r="A126" s="4" t="s">
        <v>23</v>
      </c>
      <c r="B126" s="5" t="s">
        <v>9</v>
      </c>
      <c r="C126" s="6" t="s">
        <v>129</v>
      </c>
      <c r="D126" s="10">
        <f t="shared" si="1"/>
        <v>51645366</v>
      </c>
      <c r="E126" s="15">
        <v>10279767</v>
      </c>
      <c r="F126" s="16">
        <v>41042813</v>
      </c>
      <c r="G126" s="15">
        <v>322786</v>
      </c>
      <c r="H126" s="11">
        <v>13523362</v>
      </c>
      <c r="I126" s="17">
        <v>0</v>
      </c>
    </row>
    <row r="127" spans="1:9" ht="11.25">
      <c r="A127" s="4" t="s">
        <v>23</v>
      </c>
      <c r="B127" s="5" t="s">
        <v>11</v>
      </c>
      <c r="C127" s="6" t="s">
        <v>130</v>
      </c>
      <c r="D127" s="10">
        <f t="shared" si="1"/>
        <v>41873451</v>
      </c>
      <c r="E127" s="15">
        <v>0</v>
      </c>
      <c r="F127" s="16">
        <v>38026179</v>
      </c>
      <c r="G127" s="15">
        <v>3847272</v>
      </c>
      <c r="H127" s="11">
        <v>73245412</v>
      </c>
      <c r="I127" s="17">
        <v>0</v>
      </c>
    </row>
    <row r="128" spans="1:9" ht="11.25">
      <c r="A128" s="4" t="s">
        <v>23</v>
      </c>
      <c r="B128" s="5" t="s">
        <v>13</v>
      </c>
      <c r="C128" s="6" t="s">
        <v>131</v>
      </c>
      <c r="D128" s="10">
        <f t="shared" si="1"/>
        <v>61863262</v>
      </c>
      <c r="E128" s="15">
        <v>13620129</v>
      </c>
      <c r="F128" s="16">
        <v>47971273</v>
      </c>
      <c r="G128" s="15">
        <v>271860</v>
      </c>
      <c r="H128" s="11">
        <v>16851627</v>
      </c>
      <c r="I128" s="17">
        <v>0</v>
      </c>
    </row>
    <row r="129" spans="1:9" ht="11.25">
      <c r="A129" s="4" t="s">
        <v>23</v>
      </c>
      <c r="B129" s="5" t="s">
        <v>15</v>
      </c>
      <c r="C129" s="6" t="s">
        <v>132</v>
      </c>
      <c r="D129" s="10">
        <f t="shared" si="1"/>
        <v>27773485</v>
      </c>
      <c r="E129" s="15">
        <v>4683320</v>
      </c>
      <c r="F129" s="16">
        <v>20600199</v>
      </c>
      <c r="G129" s="15">
        <v>2489966</v>
      </c>
      <c r="H129" s="11">
        <v>6434408</v>
      </c>
      <c r="I129" s="17">
        <v>0</v>
      </c>
    </row>
    <row r="130" spans="1:9" ht="11.25">
      <c r="A130" s="4" t="s">
        <v>23</v>
      </c>
      <c r="B130" s="5" t="s">
        <v>17</v>
      </c>
      <c r="C130" s="6" t="s">
        <v>133</v>
      </c>
      <c r="D130" s="10">
        <f t="shared" si="1"/>
        <v>45176999</v>
      </c>
      <c r="E130" s="15">
        <v>7983152</v>
      </c>
      <c r="F130" s="16">
        <v>37009278</v>
      </c>
      <c r="G130" s="15">
        <v>184569</v>
      </c>
      <c r="H130" s="11">
        <v>21037107</v>
      </c>
      <c r="I130" s="17">
        <v>0</v>
      </c>
    </row>
    <row r="131" spans="1:9" ht="11.25">
      <c r="A131" s="4" t="s">
        <v>23</v>
      </c>
      <c r="B131" s="5" t="s">
        <v>19</v>
      </c>
      <c r="C131" s="6" t="s">
        <v>134</v>
      </c>
      <c r="D131" s="10">
        <f t="shared" si="1"/>
        <v>56482329</v>
      </c>
      <c r="E131" s="15">
        <v>22609515</v>
      </c>
      <c r="F131" s="16">
        <v>33509077</v>
      </c>
      <c r="G131" s="15">
        <v>363737</v>
      </c>
      <c r="H131" s="11">
        <v>28245716</v>
      </c>
      <c r="I131" s="17">
        <v>0</v>
      </c>
    </row>
    <row r="132" spans="1:9" ht="11.25">
      <c r="A132" s="4" t="s">
        <v>23</v>
      </c>
      <c r="B132" s="5" t="s">
        <v>21</v>
      </c>
      <c r="C132" s="6" t="s">
        <v>135</v>
      </c>
      <c r="D132" s="10">
        <f t="shared" si="1"/>
        <v>89978263</v>
      </c>
      <c r="E132" s="15">
        <v>19841636</v>
      </c>
      <c r="F132" s="16">
        <v>69633673</v>
      </c>
      <c r="G132" s="15">
        <v>502954</v>
      </c>
      <c r="H132" s="11">
        <v>22100710</v>
      </c>
      <c r="I132" s="17">
        <v>0</v>
      </c>
    </row>
    <row r="133" spans="1:9" ht="11.25">
      <c r="A133" s="4" t="s">
        <v>23</v>
      </c>
      <c r="B133" s="5" t="s">
        <v>23</v>
      </c>
      <c r="C133" s="6" t="s">
        <v>136</v>
      </c>
      <c r="D133" s="10">
        <f t="shared" si="1"/>
        <v>41845265</v>
      </c>
      <c r="E133" s="15">
        <v>449708</v>
      </c>
      <c r="F133" s="16">
        <v>39662733</v>
      </c>
      <c r="G133" s="15">
        <v>1732824</v>
      </c>
      <c r="H133" s="11">
        <v>26932113</v>
      </c>
      <c r="I133" s="17">
        <v>0</v>
      </c>
    </row>
    <row r="134" spans="1:9" ht="11.25">
      <c r="A134" s="4" t="s">
        <v>23</v>
      </c>
      <c r="B134" s="5" t="s">
        <v>25</v>
      </c>
      <c r="C134" s="6" t="s">
        <v>137</v>
      </c>
      <c r="D134" s="10">
        <f t="shared" si="1"/>
        <v>63595748</v>
      </c>
      <c r="E134" s="15">
        <v>0</v>
      </c>
      <c r="F134" s="16">
        <v>61677853</v>
      </c>
      <c r="G134" s="15">
        <v>1917895</v>
      </c>
      <c r="H134" s="11">
        <v>37157880</v>
      </c>
      <c r="I134" s="17">
        <v>0</v>
      </c>
    </row>
    <row r="135" spans="1:9" ht="11.25">
      <c r="A135" s="4" t="s">
        <v>23</v>
      </c>
      <c r="B135" s="5" t="s">
        <v>27</v>
      </c>
      <c r="C135" s="6" t="s">
        <v>138</v>
      </c>
      <c r="D135" s="10">
        <f aca="true" t="shared" si="2" ref="D135:D198">E135+F135+G135</f>
        <v>12866579</v>
      </c>
      <c r="E135" s="15">
        <v>4523819</v>
      </c>
      <c r="F135" s="16">
        <v>7285344</v>
      </c>
      <c r="G135" s="15">
        <v>1057416</v>
      </c>
      <c r="H135" s="11">
        <v>5223041</v>
      </c>
      <c r="I135" s="17">
        <v>0</v>
      </c>
    </row>
    <row r="136" spans="1:9" ht="11.25">
      <c r="A136" s="4" t="s">
        <v>23</v>
      </c>
      <c r="B136" s="5" t="s">
        <v>29</v>
      </c>
      <c r="C136" s="6" t="s">
        <v>139</v>
      </c>
      <c r="D136" s="10">
        <f t="shared" si="2"/>
        <v>39325235</v>
      </c>
      <c r="E136" s="15">
        <v>6371963</v>
      </c>
      <c r="F136" s="16">
        <v>32724129</v>
      </c>
      <c r="G136" s="15">
        <v>229143</v>
      </c>
      <c r="H136" s="11">
        <v>12815135</v>
      </c>
      <c r="I136" s="17">
        <v>0</v>
      </c>
    </row>
    <row r="137" spans="1:9" ht="11.25">
      <c r="A137" s="4" t="s">
        <v>23</v>
      </c>
      <c r="B137" s="5" t="s">
        <v>31</v>
      </c>
      <c r="C137" s="6" t="s">
        <v>140</v>
      </c>
      <c r="D137" s="10">
        <f t="shared" si="2"/>
        <v>56932332</v>
      </c>
      <c r="E137" s="15">
        <v>19187709</v>
      </c>
      <c r="F137" s="16">
        <v>34239032</v>
      </c>
      <c r="G137" s="15">
        <v>3505591</v>
      </c>
      <c r="H137" s="11">
        <v>26034000</v>
      </c>
      <c r="I137" s="17">
        <v>0</v>
      </c>
    </row>
    <row r="138" spans="1:9" ht="11.25">
      <c r="A138" s="4" t="s">
        <v>23</v>
      </c>
      <c r="B138" s="5" t="s">
        <v>33</v>
      </c>
      <c r="C138" s="6" t="s">
        <v>141</v>
      </c>
      <c r="D138" s="10">
        <f t="shared" si="2"/>
        <v>25666459</v>
      </c>
      <c r="E138" s="15">
        <v>5171404</v>
      </c>
      <c r="F138" s="16">
        <v>20280658</v>
      </c>
      <c r="G138" s="15">
        <v>214397</v>
      </c>
      <c r="H138" s="11">
        <v>10566590</v>
      </c>
      <c r="I138" s="17">
        <v>0</v>
      </c>
    </row>
    <row r="139" spans="1:9" ht="11.25">
      <c r="A139" s="4" t="s">
        <v>23</v>
      </c>
      <c r="B139" s="5" t="s">
        <v>35</v>
      </c>
      <c r="C139" s="6" t="s">
        <v>142</v>
      </c>
      <c r="D139" s="10">
        <f t="shared" si="2"/>
        <v>57241791</v>
      </c>
      <c r="E139" s="15">
        <v>7044241</v>
      </c>
      <c r="F139" s="16">
        <v>49728123</v>
      </c>
      <c r="G139" s="15">
        <v>469427</v>
      </c>
      <c r="H139" s="11">
        <v>30189260</v>
      </c>
      <c r="I139" s="17">
        <v>0</v>
      </c>
    </row>
    <row r="140" spans="1:9" ht="11.25">
      <c r="A140" s="4" t="s">
        <v>23</v>
      </c>
      <c r="B140" s="5" t="s">
        <v>37</v>
      </c>
      <c r="C140" s="6" t="s">
        <v>143</v>
      </c>
      <c r="D140" s="10">
        <f t="shared" si="2"/>
        <v>23530890</v>
      </c>
      <c r="E140" s="15">
        <v>573154</v>
      </c>
      <c r="F140" s="16">
        <v>20732037</v>
      </c>
      <c r="G140" s="15">
        <v>2225699</v>
      </c>
      <c r="H140" s="11">
        <v>30058921</v>
      </c>
      <c r="I140" s="17">
        <v>0</v>
      </c>
    </row>
    <row r="141" spans="1:9" ht="11.25">
      <c r="A141" s="4" t="s">
        <v>23</v>
      </c>
      <c r="B141" s="5" t="s">
        <v>53</v>
      </c>
      <c r="C141" s="6" t="s">
        <v>387</v>
      </c>
      <c r="D141" s="10">
        <f t="shared" si="2"/>
        <v>406651694</v>
      </c>
      <c r="E141" s="15">
        <v>0</v>
      </c>
      <c r="F141" s="16">
        <v>385816375</v>
      </c>
      <c r="G141" s="15">
        <v>20835319</v>
      </c>
      <c r="H141" s="11">
        <v>287418384</v>
      </c>
      <c r="I141" s="17">
        <v>68100720</v>
      </c>
    </row>
    <row r="142" spans="1:9" ht="11.25">
      <c r="A142" s="4" t="s">
        <v>23</v>
      </c>
      <c r="B142" s="5" t="s">
        <v>54</v>
      </c>
      <c r="C142" s="6" t="s">
        <v>388</v>
      </c>
      <c r="D142" s="10">
        <f t="shared" si="2"/>
        <v>98718325</v>
      </c>
      <c r="E142" s="15">
        <v>62676</v>
      </c>
      <c r="F142" s="16">
        <v>94107275</v>
      </c>
      <c r="G142" s="15">
        <v>4548374</v>
      </c>
      <c r="H142" s="11">
        <v>19768855</v>
      </c>
      <c r="I142" s="17">
        <v>0</v>
      </c>
    </row>
    <row r="143" spans="1:9" ht="11.25">
      <c r="A143" s="4" t="s">
        <v>23</v>
      </c>
      <c r="B143" s="5" t="s">
        <v>55</v>
      </c>
      <c r="C143" s="6" t="s">
        <v>389</v>
      </c>
      <c r="D143" s="10">
        <f t="shared" si="2"/>
        <v>120443504</v>
      </c>
      <c r="E143" s="15">
        <v>480969</v>
      </c>
      <c r="F143" s="16">
        <v>115130595</v>
      </c>
      <c r="G143" s="15">
        <v>4831940</v>
      </c>
      <c r="H143" s="11">
        <v>24891965</v>
      </c>
      <c r="I143" s="17">
        <v>0</v>
      </c>
    </row>
    <row r="144" spans="1:9" ht="11.25">
      <c r="A144" s="4" t="s">
        <v>27</v>
      </c>
      <c r="B144" s="5" t="s">
        <v>2</v>
      </c>
      <c r="C144" s="6" t="s">
        <v>144</v>
      </c>
      <c r="D144" s="10">
        <f t="shared" si="2"/>
        <v>12926051</v>
      </c>
      <c r="E144" s="15">
        <v>2784919</v>
      </c>
      <c r="F144" s="16">
        <v>8817940</v>
      </c>
      <c r="G144" s="15">
        <v>1323192</v>
      </c>
      <c r="H144" s="11">
        <v>4332092</v>
      </c>
      <c r="I144" s="17">
        <v>0</v>
      </c>
    </row>
    <row r="145" spans="1:9" ht="11.25">
      <c r="A145" s="4" t="s">
        <v>27</v>
      </c>
      <c r="B145" s="5" t="s">
        <v>1</v>
      </c>
      <c r="C145" s="6" t="s">
        <v>145</v>
      </c>
      <c r="D145" s="10">
        <f t="shared" si="2"/>
        <v>40787861</v>
      </c>
      <c r="E145" s="15">
        <v>5771518</v>
      </c>
      <c r="F145" s="16">
        <v>33600722</v>
      </c>
      <c r="G145" s="15">
        <v>1415621</v>
      </c>
      <c r="H145" s="11">
        <v>17236200</v>
      </c>
      <c r="I145" s="17">
        <v>0</v>
      </c>
    </row>
    <row r="146" spans="1:9" ht="11.25">
      <c r="A146" s="4" t="s">
        <v>27</v>
      </c>
      <c r="B146" s="5" t="s">
        <v>5</v>
      </c>
      <c r="C146" s="6" t="s">
        <v>146</v>
      </c>
      <c r="D146" s="10">
        <f t="shared" si="2"/>
        <v>58858977</v>
      </c>
      <c r="E146" s="15">
        <v>7035572</v>
      </c>
      <c r="F146" s="16">
        <v>50076744</v>
      </c>
      <c r="G146" s="15">
        <v>1746661</v>
      </c>
      <c r="H146" s="11">
        <v>19301190</v>
      </c>
      <c r="I146" s="17">
        <v>0</v>
      </c>
    </row>
    <row r="147" spans="1:9" ht="11.25">
      <c r="A147" s="4" t="s">
        <v>27</v>
      </c>
      <c r="B147" s="5" t="s">
        <v>7</v>
      </c>
      <c r="C147" s="6" t="s">
        <v>147</v>
      </c>
      <c r="D147" s="10">
        <f t="shared" si="2"/>
        <v>24577183</v>
      </c>
      <c r="E147" s="15">
        <v>6321755</v>
      </c>
      <c r="F147" s="16">
        <v>16808145</v>
      </c>
      <c r="G147" s="15">
        <v>1447283</v>
      </c>
      <c r="H147" s="11">
        <v>6475524</v>
      </c>
      <c r="I147" s="17">
        <v>0</v>
      </c>
    </row>
    <row r="148" spans="1:9" ht="11.25">
      <c r="A148" s="4" t="s">
        <v>27</v>
      </c>
      <c r="B148" s="5" t="s">
        <v>9</v>
      </c>
      <c r="C148" s="6" t="s">
        <v>148</v>
      </c>
      <c r="D148" s="10">
        <f t="shared" si="2"/>
        <v>23031596</v>
      </c>
      <c r="E148" s="15">
        <v>0</v>
      </c>
      <c r="F148" s="16">
        <v>20855002</v>
      </c>
      <c r="G148" s="15">
        <v>2176594</v>
      </c>
      <c r="H148" s="11">
        <v>36660874</v>
      </c>
      <c r="I148" s="17">
        <v>9990958</v>
      </c>
    </row>
    <row r="149" spans="1:9" ht="11.25">
      <c r="A149" s="4" t="s">
        <v>27</v>
      </c>
      <c r="B149" s="5" t="s">
        <v>11</v>
      </c>
      <c r="C149" s="6" t="s">
        <v>149</v>
      </c>
      <c r="D149" s="10">
        <f t="shared" si="2"/>
        <v>38587731</v>
      </c>
      <c r="E149" s="15">
        <v>3693183</v>
      </c>
      <c r="F149" s="16">
        <v>32011062</v>
      </c>
      <c r="G149" s="15">
        <v>2883486</v>
      </c>
      <c r="H149" s="11">
        <v>18332524</v>
      </c>
      <c r="I149" s="17">
        <v>0</v>
      </c>
    </row>
    <row r="150" spans="1:9" ht="11.25">
      <c r="A150" s="4" t="s">
        <v>27</v>
      </c>
      <c r="B150" s="5" t="s">
        <v>13</v>
      </c>
      <c r="C150" s="6" t="s">
        <v>150</v>
      </c>
      <c r="D150" s="10">
        <f t="shared" si="2"/>
        <v>20342462</v>
      </c>
      <c r="E150" s="15">
        <v>2868684</v>
      </c>
      <c r="F150" s="16">
        <v>16558343</v>
      </c>
      <c r="G150" s="15">
        <v>915435</v>
      </c>
      <c r="H150" s="11">
        <v>11739433</v>
      </c>
      <c r="I150" s="17">
        <v>0</v>
      </c>
    </row>
    <row r="151" spans="1:9" ht="11.25">
      <c r="A151" s="4" t="s">
        <v>27</v>
      </c>
      <c r="B151" s="5" t="s">
        <v>15</v>
      </c>
      <c r="C151" s="6" t="s">
        <v>151</v>
      </c>
      <c r="D151" s="10">
        <f t="shared" si="2"/>
        <v>23994400</v>
      </c>
      <c r="E151" s="15">
        <v>459437</v>
      </c>
      <c r="F151" s="16">
        <v>21090188</v>
      </c>
      <c r="G151" s="15">
        <v>2444775</v>
      </c>
      <c r="H151" s="11">
        <v>42018165</v>
      </c>
      <c r="I151" s="17">
        <v>9419351</v>
      </c>
    </row>
    <row r="152" spans="1:9" ht="11.25">
      <c r="A152" s="4" t="s">
        <v>27</v>
      </c>
      <c r="B152" s="5" t="s">
        <v>17</v>
      </c>
      <c r="C152" s="6" t="s">
        <v>152</v>
      </c>
      <c r="D152" s="10">
        <f t="shared" si="2"/>
        <v>22530417</v>
      </c>
      <c r="E152" s="15">
        <v>4080067</v>
      </c>
      <c r="F152" s="16">
        <v>16780385</v>
      </c>
      <c r="G152" s="15">
        <v>1669965</v>
      </c>
      <c r="H152" s="11">
        <v>4046656</v>
      </c>
      <c r="I152" s="17">
        <v>0</v>
      </c>
    </row>
    <row r="153" spans="1:9" ht="11.25">
      <c r="A153" s="4" t="s">
        <v>27</v>
      </c>
      <c r="B153" s="5" t="s">
        <v>19</v>
      </c>
      <c r="C153" s="6" t="s">
        <v>153</v>
      </c>
      <c r="D153" s="10">
        <f t="shared" si="2"/>
        <v>19222220</v>
      </c>
      <c r="E153" s="15">
        <v>3033337</v>
      </c>
      <c r="F153" s="16">
        <v>13901807</v>
      </c>
      <c r="G153" s="15">
        <v>2287076</v>
      </c>
      <c r="H153" s="11">
        <v>3730971</v>
      </c>
      <c r="I153" s="17">
        <v>0</v>
      </c>
    </row>
    <row r="154" spans="1:9" ht="11.25">
      <c r="A154" s="4" t="s">
        <v>27</v>
      </c>
      <c r="B154" s="5" t="s">
        <v>21</v>
      </c>
      <c r="C154" s="6" t="s">
        <v>154</v>
      </c>
      <c r="D154" s="10">
        <f t="shared" si="2"/>
        <v>25214379</v>
      </c>
      <c r="E154" s="15">
        <v>7889768</v>
      </c>
      <c r="F154" s="16">
        <v>15115064</v>
      </c>
      <c r="G154" s="15">
        <v>2209547</v>
      </c>
      <c r="H154" s="11">
        <v>5751141</v>
      </c>
      <c r="I154" s="17">
        <v>0</v>
      </c>
    </row>
    <row r="155" spans="1:9" ht="11.25">
      <c r="A155" s="4" t="s">
        <v>27</v>
      </c>
      <c r="B155" s="5" t="s">
        <v>23</v>
      </c>
      <c r="C155" s="6" t="s">
        <v>155</v>
      </c>
      <c r="D155" s="10">
        <f t="shared" si="2"/>
        <v>51034102</v>
      </c>
      <c r="E155" s="15">
        <v>0</v>
      </c>
      <c r="F155" s="16">
        <v>50178881</v>
      </c>
      <c r="G155" s="15">
        <v>855221</v>
      </c>
      <c r="H155" s="11">
        <v>38176727</v>
      </c>
      <c r="I155" s="17">
        <v>0</v>
      </c>
    </row>
    <row r="156" spans="1:9" ht="11.25">
      <c r="A156" s="4" t="s">
        <v>27</v>
      </c>
      <c r="B156" s="5" t="s">
        <v>25</v>
      </c>
      <c r="C156" s="6" t="s">
        <v>156</v>
      </c>
      <c r="D156" s="10">
        <f t="shared" si="2"/>
        <v>36151192</v>
      </c>
      <c r="E156" s="15">
        <v>4860220</v>
      </c>
      <c r="F156" s="16">
        <v>28812170</v>
      </c>
      <c r="G156" s="15">
        <v>2478802</v>
      </c>
      <c r="H156" s="11">
        <v>12511993</v>
      </c>
      <c r="I156" s="17">
        <v>0</v>
      </c>
    </row>
    <row r="157" spans="1:9" ht="11.25">
      <c r="A157" s="4" t="s">
        <v>27</v>
      </c>
      <c r="B157" s="5" t="s">
        <v>27</v>
      </c>
      <c r="C157" s="6" t="s">
        <v>157</v>
      </c>
      <c r="D157" s="10">
        <f t="shared" si="2"/>
        <v>15306248</v>
      </c>
      <c r="E157" s="15">
        <v>0</v>
      </c>
      <c r="F157" s="16">
        <v>14810957</v>
      </c>
      <c r="G157" s="15">
        <v>495291</v>
      </c>
      <c r="H157" s="11">
        <v>19064770</v>
      </c>
      <c r="I157" s="17">
        <v>0</v>
      </c>
    </row>
    <row r="158" spans="1:9" ht="11.25">
      <c r="A158" s="4" t="s">
        <v>27</v>
      </c>
      <c r="B158" s="5" t="s">
        <v>29</v>
      </c>
      <c r="C158" s="6" t="s">
        <v>158</v>
      </c>
      <c r="D158" s="10">
        <f t="shared" si="2"/>
        <v>29611970</v>
      </c>
      <c r="E158" s="15">
        <v>9534115</v>
      </c>
      <c r="F158" s="16">
        <v>15235035</v>
      </c>
      <c r="G158" s="15">
        <v>4842820</v>
      </c>
      <c r="H158" s="11">
        <v>12455122</v>
      </c>
      <c r="I158" s="17">
        <v>0</v>
      </c>
    </row>
    <row r="159" spans="1:9" ht="11.25">
      <c r="A159" s="4" t="s">
        <v>27</v>
      </c>
      <c r="B159" s="5" t="s">
        <v>31</v>
      </c>
      <c r="C159" s="6" t="s">
        <v>159</v>
      </c>
      <c r="D159" s="10">
        <f t="shared" si="2"/>
        <v>30915136</v>
      </c>
      <c r="E159" s="15">
        <v>5474737</v>
      </c>
      <c r="F159" s="16">
        <v>23263423</v>
      </c>
      <c r="G159" s="15">
        <v>2176976</v>
      </c>
      <c r="H159" s="11">
        <v>11230849</v>
      </c>
      <c r="I159" s="17">
        <v>0</v>
      </c>
    </row>
    <row r="160" spans="1:9" ht="11.25">
      <c r="A160" s="4" t="s">
        <v>27</v>
      </c>
      <c r="B160" s="5" t="s">
        <v>33</v>
      </c>
      <c r="C160" s="6" t="s">
        <v>160</v>
      </c>
      <c r="D160" s="10">
        <f t="shared" si="2"/>
        <v>44418790</v>
      </c>
      <c r="E160" s="15">
        <v>0</v>
      </c>
      <c r="F160" s="16">
        <v>41175510</v>
      </c>
      <c r="G160" s="15">
        <v>3243280</v>
      </c>
      <c r="H160" s="11">
        <v>43075831</v>
      </c>
      <c r="I160" s="17">
        <v>7031500</v>
      </c>
    </row>
    <row r="161" spans="1:9" ht="11.25">
      <c r="A161" s="4" t="s">
        <v>27</v>
      </c>
      <c r="B161" s="5" t="s">
        <v>35</v>
      </c>
      <c r="C161" s="6" t="s">
        <v>161</v>
      </c>
      <c r="D161" s="10">
        <f t="shared" si="2"/>
        <v>55309930</v>
      </c>
      <c r="E161" s="15">
        <v>0</v>
      </c>
      <c r="F161" s="16">
        <v>46903382</v>
      </c>
      <c r="G161" s="15">
        <v>8406548</v>
      </c>
      <c r="H161" s="11">
        <v>95446311</v>
      </c>
      <c r="I161" s="17">
        <v>43000089</v>
      </c>
    </row>
    <row r="162" spans="1:9" ht="11.25">
      <c r="A162" s="4" t="s">
        <v>27</v>
      </c>
      <c r="B162" s="5" t="s">
        <v>37</v>
      </c>
      <c r="C162" s="6" t="s">
        <v>162</v>
      </c>
      <c r="D162" s="10">
        <f t="shared" si="2"/>
        <v>29138120</v>
      </c>
      <c r="E162" s="15">
        <v>10811263</v>
      </c>
      <c r="F162" s="16">
        <v>14961308</v>
      </c>
      <c r="G162" s="15">
        <v>3365549</v>
      </c>
      <c r="H162" s="11">
        <v>18718404</v>
      </c>
      <c r="I162" s="17">
        <v>0</v>
      </c>
    </row>
    <row r="163" spans="1:9" ht="11.25">
      <c r="A163" s="4" t="s">
        <v>27</v>
      </c>
      <c r="B163" s="5" t="s">
        <v>39</v>
      </c>
      <c r="C163" s="6" t="s">
        <v>163</v>
      </c>
      <c r="D163" s="10">
        <f t="shared" si="2"/>
        <v>48873462</v>
      </c>
      <c r="E163" s="15">
        <v>7615857</v>
      </c>
      <c r="F163" s="16">
        <v>38202461</v>
      </c>
      <c r="G163" s="15">
        <v>3055144</v>
      </c>
      <c r="H163" s="11">
        <v>13848063</v>
      </c>
      <c r="I163" s="17">
        <v>0</v>
      </c>
    </row>
    <row r="164" spans="1:9" ht="11.25">
      <c r="A164" s="4" t="s">
        <v>27</v>
      </c>
      <c r="B164" s="5" t="s">
        <v>41</v>
      </c>
      <c r="C164" s="6" t="s">
        <v>164</v>
      </c>
      <c r="D164" s="10">
        <f t="shared" si="2"/>
        <v>28764035</v>
      </c>
      <c r="E164" s="15">
        <v>0</v>
      </c>
      <c r="F164" s="16">
        <v>25211663</v>
      </c>
      <c r="G164" s="15">
        <v>3552372</v>
      </c>
      <c r="H164" s="11">
        <v>72066136</v>
      </c>
      <c r="I164" s="17">
        <v>26600381</v>
      </c>
    </row>
    <row r="165" spans="1:9" ht="11.25">
      <c r="A165" s="4" t="s">
        <v>27</v>
      </c>
      <c r="B165" s="5" t="s">
        <v>43</v>
      </c>
      <c r="C165" s="6" t="s">
        <v>165</v>
      </c>
      <c r="D165" s="10">
        <f t="shared" si="2"/>
        <v>31971269</v>
      </c>
      <c r="E165" s="15">
        <v>5189684</v>
      </c>
      <c r="F165" s="16">
        <v>24455250</v>
      </c>
      <c r="G165" s="15">
        <v>2326335</v>
      </c>
      <c r="H165" s="11">
        <v>7112669</v>
      </c>
      <c r="I165" s="17">
        <v>0</v>
      </c>
    </row>
    <row r="166" spans="1:9" ht="11.25">
      <c r="A166" s="4" t="s">
        <v>27</v>
      </c>
      <c r="B166" s="5" t="s">
        <v>45</v>
      </c>
      <c r="C166" s="6" t="s">
        <v>166</v>
      </c>
      <c r="D166" s="10">
        <f t="shared" si="2"/>
        <v>48009917</v>
      </c>
      <c r="E166" s="15">
        <v>8778562</v>
      </c>
      <c r="F166" s="16">
        <v>37769919</v>
      </c>
      <c r="G166" s="15">
        <v>1461436</v>
      </c>
      <c r="H166" s="11">
        <v>4710767</v>
      </c>
      <c r="I166" s="17">
        <v>0</v>
      </c>
    </row>
    <row r="167" spans="1:9" ht="11.25">
      <c r="A167" s="4" t="s">
        <v>27</v>
      </c>
      <c r="B167" s="5" t="s">
        <v>47</v>
      </c>
      <c r="C167" s="6" t="s">
        <v>167</v>
      </c>
      <c r="D167" s="10">
        <f t="shared" si="2"/>
        <v>27496389</v>
      </c>
      <c r="E167" s="15">
        <v>6940856</v>
      </c>
      <c r="F167" s="16">
        <v>18948752</v>
      </c>
      <c r="G167" s="15">
        <v>1606781</v>
      </c>
      <c r="H167" s="11">
        <v>8658819</v>
      </c>
      <c r="I167" s="17">
        <v>0</v>
      </c>
    </row>
    <row r="168" spans="1:9" ht="11.25">
      <c r="A168" s="4" t="s">
        <v>27</v>
      </c>
      <c r="B168" s="5" t="s">
        <v>49</v>
      </c>
      <c r="C168" s="6" t="s">
        <v>168</v>
      </c>
      <c r="D168" s="10">
        <f t="shared" si="2"/>
        <v>51354076</v>
      </c>
      <c r="E168" s="15">
        <v>30753159</v>
      </c>
      <c r="F168" s="16">
        <v>19768137</v>
      </c>
      <c r="G168" s="15">
        <v>832780</v>
      </c>
      <c r="H168" s="11">
        <v>21191229</v>
      </c>
      <c r="I168" s="17">
        <v>0</v>
      </c>
    </row>
    <row r="169" spans="1:9" ht="11.25">
      <c r="A169" s="4" t="s">
        <v>27</v>
      </c>
      <c r="B169" s="5" t="s">
        <v>51</v>
      </c>
      <c r="C169" s="6" t="s">
        <v>169</v>
      </c>
      <c r="D169" s="10">
        <f t="shared" si="2"/>
        <v>25079135</v>
      </c>
      <c r="E169" s="15">
        <v>6932849</v>
      </c>
      <c r="F169" s="16">
        <v>13282121</v>
      </c>
      <c r="G169" s="15">
        <v>4864165</v>
      </c>
      <c r="H169" s="11">
        <v>11584440</v>
      </c>
      <c r="I169" s="17">
        <v>0</v>
      </c>
    </row>
    <row r="170" spans="1:9" ht="11.25">
      <c r="A170" s="4" t="s">
        <v>27</v>
      </c>
      <c r="B170" s="5" t="s">
        <v>170</v>
      </c>
      <c r="C170" s="6" t="s">
        <v>171</v>
      </c>
      <c r="D170" s="10">
        <f t="shared" si="2"/>
        <v>27887914</v>
      </c>
      <c r="E170" s="15">
        <v>8064190</v>
      </c>
      <c r="F170" s="16">
        <v>17460925</v>
      </c>
      <c r="G170" s="15">
        <v>2362799</v>
      </c>
      <c r="H170" s="11">
        <v>7143537</v>
      </c>
      <c r="I170" s="17">
        <v>0</v>
      </c>
    </row>
    <row r="171" spans="1:9" ht="11.25">
      <c r="A171" s="4" t="s">
        <v>27</v>
      </c>
      <c r="B171" s="5" t="s">
        <v>172</v>
      </c>
      <c r="C171" s="6" t="s">
        <v>173</v>
      </c>
      <c r="D171" s="10">
        <f t="shared" si="2"/>
        <v>32974103</v>
      </c>
      <c r="E171" s="15">
        <v>1626519</v>
      </c>
      <c r="F171" s="16">
        <v>30953197</v>
      </c>
      <c r="G171" s="15">
        <v>394387</v>
      </c>
      <c r="H171" s="11">
        <v>18609040</v>
      </c>
      <c r="I171" s="17">
        <v>0</v>
      </c>
    </row>
    <row r="172" spans="1:9" ht="11.25">
      <c r="A172" s="4" t="s">
        <v>27</v>
      </c>
      <c r="B172" s="5" t="s">
        <v>174</v>
      </c>
      <c r="C172" s="6" t="s">
        <v>175</v>
      </c>
      <c r="D172" s="10">
        <f t="shared" si="2"/>
        <v>19682600</v>
      </c>
      <c r="E172" s="15">
        <v>2583099</v>
      </c>
      <c r="F172" s="16">
        <v>14406134</v>
      </c>
      <c r="G172" s="15">
        <v>2693367</v>
      </c>
      <c r="H172" s="11">
        <v>9462918</v>
      </c>
      <c r="I172" s="17">
        <v>0</v>
      </c>
    </row>
    <row r="173" spans="1:9" ht="11.25">
      <c r="A173" s="4" t="s">
        <v>27</v>
      </c>
      <c r="B173" s="5" t="s">
        <v>176</v>
      </c>
      <c r="C173" s="6" t="s">
        <v>177</v>
      </c>
      <c r="D173" s="10">
        <f t="shared" si="2"/>
        <v>18972332</v>
      </c>
      <c r="E173" s="15">
        <v>10937233</v>
      </c>
      <c r="F173" s="16">
        <v>7339908</v>
      </c>
      <c r="G173" s="15">
        <v>695191</v>
      </c>
      <c r="H173" s="11">
        <v>4692450</v>
      </c>
      <c r="I173" s="17">
        <v>0</v>
      </c>
    </row>
    <row r="174" spans="1:9" ht="11.25">
      <c r="A174" s="4" t="s">
        <v>27</v>
      </c>
      <c r="B174" s="5" t="s">
        <v>179</v>
      </c>
      <c r="C174" s="6" t="s">
        <v>180</v>
      </c>
      <c r="D174" s="10">
        <f t="shared" si="2"/>
        <v>35523157</v>
      </c>
      <c r="E174" s="15">
        <v>0</v>
      </c>
      <c r="F174" s="16">
        <v>28719895</v>
      </c>
      <c r="G174" s="15">
        <v>6803262</v>
      </c>
      <c r="H174" s="11">
        <v>55412535</v>
      </c>
      <c r="I174" s="17">
        <v>22343973</v>
      </c>
    </row>
    <row r="175" spans="1:9" ht="11.25">
      <c r="A175" s="4" t="s">
        <v>27</v>
      </c>
      <c r="B175" s="5" t="s">
        <v>181</v>
      </c>
      <c r="C175" s="6" t="s">
        <v>182</v>
      </c>
      <c r="D175" s="10">
        <f t="shared" si="2"/>
        <v>33716270</v>
      </c>
      <c r="E175" s="15">
        <v>4105233</v>
      </c>
      <c r="F175" s="16">
        <v>26925461</v>
      </c>
      <c r="G175" s="15">
        <v>2685576</v>
      </c>
      <c r="H175" s="11">
        <v>11409383</v>
      </c>
      <c r="I175" s="17">
        <v>0</v>
      </c>
    </row>
    <row r="176" spans="1:9" ht="11.25">
      <c r="A176" s="4" t="s">
        <v>27</v>
      </c>
      <c r="B176" s="5" t="s">
        <v>183</v>
      </c>
      <c r="C176" s="6" t="s">
        <v>184</v>
      </c>
      <c r="D176" s="10">
        <f t="shared" si="2"/>
        <v>52493690</v>
      </c>
      <c r="E176" s="15">
        <v>2250493</v>
      </c>
      <c r="F176" s="16">
        <v>50243197</v>
      </c>
      <c r="G176" s="15">
        <v>0</v>
      </c>
      <c r="H176" s="11">
        <v>70293234</v>
      </c>
      <c r="I176" s="17">
        <v>3356790</v>
      </c>
    </row>
    <row r="177" spans="1:9" ht="11.25">
      <c r="A177" s="4" t="s">
        <v>27</v>
      </c>
      <c r="B177" s="5" t="s">
        <v>185</v>
      </c>
      <c r="C177" s="6" t="s">
        <v>186</v>
      </c>
      <c r="D177" s="10">
        <f t="shared" si="2"/>
        <v>38382427</v>
      </c>
      <c r="E177" s="15">
        <v>4051923</v>
      </c>
      <c r="F177" s="16">
        <v>33698555</v>
      </c>
      <c r="G177" s="15">
        <v>631949</v>
      </c>
      <c r="H177" s="11">
        <v>13275887</v>
      </c>
      <c r="I177" s="17">
        <v>0</v>
      </c>
    </row>
    <row r="178" spans="1:9" ht="11.25">
      <c r="A178" s="4" t="s">
        <v>27</v>
      </c>
      <c r="B178" s="5" t="s">
        <v>187</v>
      </c>
      <c r="C178" s="6" t="s">
        <v>188</v>
      </c>
      <c r="D178" s="10">
        <f t="shared" si="2"/>
        <v>15654958</v>
      </c>
      <c r="E178" s="15">
        <v>5916755</v>
      </c>
      <c r="F178" s="16">
        <v>8616066</v>
      </c>
      <c r="G178" s="15">
        <v>1122137</v>
      </c>
      <c r="H178" s="11">
        <v>4470242</v>
      </c>
      <c r="I178" s="17">
        <v>0</v>
      </c>
    </row>
    <row r="179" spans="1:9" ht="11.25">
      <c r="A179" s="4" t="s">
        <v>27</v>
      </c>
      <c r="B179" s="5" t="s">
        <v>189</v>
      </c>
      <c r="C179" s="6" t="s">
        <v>190</v>
      </c>
      <c r="D179" s="10">
        <f t="shared" si="2"/>
        <v>20756853</v>
      </c>
      <c r="E179" s="15">
        <v>6629803</v>
      </c>
      <c r="F179" s="16">
        <v>12440634</v>
      </c>
      <c r="G179" s="15">
        <v>1686416</v>
      </c>
      <c r="H179" s="11">
        <v>4788777</v>
      </c>
      <c r="I179" s="17">
        <v>0</v>
      </c>
    </row>
    <row r="180" spans="1:9" ht="11.25">
      <c r="A180" s="4" t="s">
        <v>27</v>
      </c>
      <c r="B180" s="5" t="s">
        <v>191</v>
      </c>
      <c r="C180" s="6" t="s">
        <v>192</v>
      </c>
      <c r="D180" s="10">
        <f t="shared" si="2"/>
        <v>20280806</v>
      </c>
      <c r="E180" s="15">
        <v>1577647</v>
      </c>
      <c r="F180" s="16">
        <v>18343120</v>
      </c>
      <c r="G180" s="15">
        <v>360039</v>
      </c>
      <c r="H180" s="11">
        <v>17574809</v>
      </c>
      <c r="I180" s="17">
        <v>0</v>
      </c>
    </row>
    <row r="181" spans="1:9" ht="11.25">
      <c r="A181" s="4" t="s">
        <v>27</v>
      </c>
      <c r="B181" s="5" t="s">
        <v>53</v>
      </c>
      <c r="C181" s="6" t="s">
        <v>390</v>
      </c>
      <c r="D181" s="10">
        <f t="shared" si="2"/>
        <v>49534606</v>
      </c>
      <c r="E181" s="15">
        <v>474919</v>
      </c>
      <c r="F181" s="16">
        <v>44903906</v>
      </c>
      <c r="G181" s="15">
        <v>4155781</v>
      </c>
      <c r="H181" s="11">
        <v>12398718</v>
      </c>
      <c r="I181" s="17">
        <v>767621</v>
      </c>
    </row>
    <row r="182" spans="1:9" ht="11.25">
      <c r="A182" s="4" t="s">
        <v>27</v>
      </c>
      <c r="B182" s="5" t="s">
        <v>54</v>
      </c>
      <c r="C182" s="6" t="s">
        <v>391</v>
      </c>
      <c r="D182" s="10">
        <f t="shared" si="2"/>
        <v>94806953</v>
      </c>
      <c r="E182" s="15">
        <v>0</v>
      </c>
      <c r="F182" s="16">
        <v>87216152</v>
      </c>
      <c r="G182" s="15">
        <v>7590801</v>
      </c>
      <c r="H182" s="11">
        <v>36349538</v>
      </c>
      <c r="I182" s="17">
        <v>7248028</v>
      </c>
    </row>
    <row r="183" spans="1:9" ht="11.25">
      <c r="A183" s="4" t="s">
        <v>27</v>
      </c>
      <c r="B183" s="5" t="s">
        <v>55</v>
      </c>
      <c r="C183" s="6" t="s">
        <v>392</v>
      </c>
      <c r="D183" s="10">
        <f t="shared" si="2"/>
        <v>177076701</v>
      </c>
      <c r="E183" s="15">
        <v>12628624</v>
      </c>
      <c r="F183" s="16">
        <v>150098841</v>
      </c>
      <c r="G183" s="15">
        <v>14349236</v>
      </c>
      <c r="H183" s="11">
        <v>48234422</v>
      </c>
      <c r="I183" s="17">
        <v>0</v>
      </c>
    </row>
    <row r="184" spans="1:9" ht="11.25">
      <c r="A184" s="4" t="s">
        <v>27</v>
      </c>
      <c r="B184" s="5" t="s">
        <v>56</v>
      </c>
      <c r="C184" s="6" t="s">
        <v>393</v>
      </c>
      <c r="D184" s="10">
        <f t="shared" si="2"/>
        <v>65896537</v>
      </c>
      <c r="E184" s="15">
        <v>0</v>
      </c>
      <c r="F184" s="16">
        <v>63439706</v>
      </c>
      <c r="G184" s="15">
        <v>2456831</v>
      </c>
      <c r="H184" s="11">
        <v>21167381</v>
      </c>
      <c r="I184" s="17">
        <v>1169642</v>
      </c>
    </row>
    <row r="185" spans="1:9" ht="11.25">
      <c r="A185" s="4" t="s">
        <v>27</v>
      </c>
      <c r="B185" s="5" t="s">
        <v>264</v>
      </c>
      <c r="C185" s="6" t="s">
        <v>394</v>
      </c>
      <c r="D185" s="10">
        <f t="shared" si="2"/>
        <v>795745451</v>
      </c>
      <c r="E185" s="15">
        <v>0</v>
      </c>
      <c r="F185" s="16">
        <v>679824608</v>
      </c>
      <c r="G185" s="15">
        <v>115920843</v>
      </c>
      <c r="H185" s="11">
        <v>1049935133</v>
      </c>
      <c r="I185" s="17">
        <v>581587817</v>
      </c>
    </row>
    <row r="186" spans="1:9" ht="11.25">
      <c r="A186" s="4" t="s">
        <v>31</v>
      </c>
      <c r="B186" s="5" t="s">
        <v>2</v>
      </c>
      <c r="C186" s="6" t="s">
        <v>126</v>
      </c>
      <c r="D186" s="10">
        <f t="shared" si="2"/>
        <v>34748032</v>
      </c>
      <c r="E186" s="15">
        <v>5529271</v>
      </c>
      <c r="F186" s="16">
        <v>27877320</v>
      </c>
      <c r="G186" s="15">
        <v>1341441</v>
      </c>
      <c r="H186" s="11">
        <v>17338660</v>
      </c>
      <c r="I186" s="17">
        <v>0</v>
      </c>
    </row>
    <row r="187" spans="1:9" ht="11.25">
      <c r="A187" s="4" t="s">
        <v>31</v>
      </c>
      <c r="B187" s="5" t="s">
        <v>1</v>
      </c>
      <c r="C187" s="6" t="s">
        <v>193</v>
      </c>
      <c r="D187" s="10">
        <f t="shared" si="2"/>
        <v>15120051</v>
      </c>
      <c r="E187" s="15">
        <v>4216669</v>
      </c>
      <c r="F187" s="16">
        <v>9203184</v>
      </c>
      <c r="G187" s="15">
        <v>1700198</v>
      </c>
      <c r="H187" s="11">
        <v>6937937</v>
      </c>
      <c r="I187" s="17">
        <v>0</v>
      </c>
    </row>
    <row r="188" spans="1:9" ht="11.25">
      <c r="A188" s="4" t="s">
        <v>31</v>
      </c>
      <c r="B188" s="5" t="s">
        <v>5</v>
      </c>
      <c r="C188" s="6" t="s">
        <v>194</v>
      </c>
      <c r="D188" s="10">
        <f t="shared" si="2"/>
        <v>36930636</v>
      </c>
      <c r="E188" s="15">
        <v>2370785</v>
      </c>
      <c r="F188" s="16">
        <v>33994827</v>
      </c>
      <c r="G188" s="15">
        <v>565024</v>
      </c>
      <c r="H188" s="11">
        <v>19521291</v>
      </c>
      <c r="I188" s="17">
        <v>0</v>
      </c>
    </row>
    <row r="189" spans="1:9" ht="11.25">
      <c r="A189" s="4" t="s">
        <v>31</v>
      </c>
      <c r="B189" s="5" t="s">
        <v>7</v>
      </c>
      <c r="C189" s="6" t="s">
        <v>195</v>
      </c>
      <c r="D189" s="10">
        <f t="shared" si="2"/>
        <v>29194608</v>
      </c>
      <c r="E189" s="15">
        <v>4352031</v>
      </c>
      <c r="F189" s="16">
        <v>23189792</v>
      </c>
      <c r="G189" s="15">
        <v>1652785</v>
      </c>
      <c r="H189" s="11">
        <v>10226237</v>
      </c>
      <c r="I189" s="17">
        <v>0</v>
      </c>
    </row>
    <row r="190" spans="1:9" ht="11.25">
      <c r="A190" s="4" t="s">
        <v>31</v>
      </c>
      <c r="B190" s="5" t="s">
        <v>9</v>
      </c>
      <c r="C190" s="6" t="s">
        <v>196</v>
      </c>
      <c r="D190" s="10">
        <f t="shared" si="2"/>
        <v>13066386</v>
      </c>
      <c r="E190" s="15">
        <v>2811025</v>
      </c>
      <c r="F190" s="16">
        <v>9835447</v>
      </c>
      <c r="G190" s="15">
        <v>419914</v>
      </c>
      <c r="H190" s="11">
        <v>11703956</v>
      </c>
      <c r="I190" s="17">
        <v>0</v>
      </c>
    </row>
    <row r="191" spans="1:9" ht="11.25">
      <c r="A191" s="4" t="s">
        <v>31</v>
      </c>
      <c r="B191" s="5" t="s">
        <v>11</v>
      </c>
      <c r="C191" s="6" t="s">
        <v>197</v>
      </c>
      <c r="D191" s="10">
        <f t="shared" si="2"/>
        <v>21773849</v>
      </c>
      <c r="E191" s="15">
        <v>2684407</v>
      </c>
      <c r="F191" s="16">
        <v>17401157</v>
      </c>
      <c r="G191" s="15">
        <v>1688285</v>
      </c>
      <c r="H191" s="11">
        <v>7221738</v>
      </c>
      <c r="I191" s="17">
        <v>0</v>
      </c>
    </row>
    <row r="192" spans="1:9" ht="11.25">
      <c r="A192" s="4" t="s">
        <v>31</v>
      </c>
      <c r="B192" s="5" t="s">
        <v>13</v>
      </c>
      <c r="C192" s="6" t="s">
        <v>198</v>
      </c>
      <c r="D192" s="10">
        <f t="shared" si="2"/>
        <v>59743889</v>
      </c>
      <c r="E192" s="15">
        <v>11194720</v>
      </c>
      <c r="F192" s="16">
        <v>47022722</v>
      </c>
      <c r="G192" s="15">
        <v>1526447</v>
      </c>
      <c r="H192" s="11">
        <v>21928470</v>
      </c>
      <c r="I192" s="17">
        <v>0</v>
      </c>
    </row>
    <row r="193" spans="1:9" ht="11.25">
      <c r="A193" s="4" t="s">
        <v>31</v>
      </c>
      <c r="B193" s="5" t="s">
        <v>15</v>
      </c>
      <c r="C193" s="6" t="s">
        <v>199</v>
      </c>
      <c r="D193" s="10">
        <f t="shared" si="2"/>
        <v>28911602</v>
      </c>
      <c r="E193" s="15">
        <v>5022358</v>
      </c>
      <c r="F193" s="16">
        <v>22558512</v>
      </c>
      <c r="G193" s="15">
        <v>1330732</v>
      </c>
      <c r="H193" s="11">
        <v>9977486</v>
      </c>
      <c r="I193" s="17">
        <v>0</v>
      </c>
    </row>
    <row r="194" spans="1:9" ht="11.25">
      <c r="A194" s="4" t="s">
        <v>31</v>
      </c>
      <c r="B194" s="5" t="s">
        <v>17</v>
      </c>
      <c r="C194" s="6" t="s">
        <v>87</v>
      </c>
      <c r="D194" s="10">
        <f t="shared" si="2"/>
        <v>27650581</v>
      </c>
      <c r="E194" s="15">
        <v>5495015</v>
      </c>
      <c r="F194" s="16">
        <v>18123843</v>
      </c>
      <c r="G194" s="15">
        <v>4031723</v>
      </c>
      <c r="H194" s="11">
        <v>25056882</v>
      </c>
      <c r="I194" s="17">
        <v>0</v>
      </c>
    </row>
    <row r="195" spans="1:9" ht="11.25">
      <c r="A195" s="4" t="s">
        <v>31</v>
      </c>
      <c r="B195" s="5" t="s">
        <v>19</v>
      </c>
      <c r="C195" s="6" t="s">
        <v>200</v>
      </c>
      <c r="D195" s="10">
        <f t="shared" si="2"/>
        <v>24145202</v>
      </c>
      <c r="E195" s="15">
        <v>5798522</v>
      </c>
      <c r="F195" s="16">
        <v>17332738</v>
      </c>
      <c r="G195" s="15">
        <v>1013942</v>
      </c>
      <c r="H195" s="11">
        <v>7948078</v>
      </c>
      <c r="I195" s="17">
        <v>0</v>
      </c>
    </row>
    <row r="196" spans="1:9" ht="11.25">
      <c r="A196" s="4" t="s">
        <v>31</v>
      </c>
      <c r="B196" s="5" t="s">
        <v>21</v>
      </c>
      <c r="C196" s="6" t="s">
        <v>201</v>
      </c>
      <c r="D196" s="10">
        <f t="shared" si="2"/>
        <v>28665359</v>
      </c>
      <c r="E196" s="15">
        <v>4106350</v>
      </c>
      <c r="F196" s="16">
        <v>23421146</v>
      </c>
      <c r="G196" s="15">
        <v>1137863</v>
      </c>
      <c r="H196" s="11">
        <v>13273992</v>
      </c>
      <c r="I196" s="17">
        <v>0</v>
      </c>
    </row>
    <row r="197" spans="1:9" ht="11.25">
      <c r="A197" s="4" t="s">
        <v>31</v>
      </c>
      <c r="B197" s="5" t="s">
        <v>53</v>
      </c>
      <c r="C197" s="6" t="s">
        <v>395</v>
      </c>
      <c r="D197" s="10">
        <f t="shared" si="2"/>
        <v>92064321</v>
      </c>
      <c r="E197" s="15">
        <v>0</v>
      </c>
      <c r="F197" s="16">
        <v>82337435</v>
      </c>
      <c r="G197" s="15">
        <v>9726886</v>
      </c>
      <c r="H197" s="11">
        <v>38806842</v>
      </c>
      <c r="I197" s="17">
        <v>7629108</v>
      </c>
    </row>
    <row r="198" spans="1:9" ht="11.25">
      <c r="A198" s="4" t="s">
        <v>35</v>
      </c>
      <c r="B198" s="5" t="s">
        <v>2</v>
      </c>
      <c r="C198" s="6" t="s">
        <v>202</v>
      </c>
      <c r="D198" s="10">
        <f t="shared" si="2"/>
        <v>11122588</v>
      </c>
      <c r="E198" s="15">
        <v>3280510</v>
      </c>
      <c r="F198" s="16">
        <v>6739735</v>
      </c>
      <c r="G198" s="15">
        <v>1102343</v>
      </c>
      <c r="H198" s="11">
        <v>2881685</v>
      </c>
      <c r="I198" s="17">
        <v>0</v>
      </c>
    </row>
    <row r="199" spans="1:9" ht="11.25">
      <c r="A199" s="4" t="s">
        <v>35</v>
      </c>
      <c r="B199" s="5" t="s">
        <v>1</v>
      </c>
      <c r="C199" s="6" t="s">
        <v>203</v>
      </c>
      <c r="D199" s="10">
        <f aca="true" t="shared" si="3" ref="D199:D262">E199+F199+G199</f>
        <v>29844208</v>
      </c>
      <c r="E199" s="15">
        <v>11511883</v>
      </c>
      <c r="F199" s="16">
        <v>17938993</v>
      </c>
      <c r="G199" s="15">
        <v>393332</v>
      </c>
      <c r="H199" s="11">
        <v>7969469</v>
      </c>
      <c r="I199" s="17">
        <v>0</v>
      </c>
    </row>
    <row r="200" spans="1:9" ht="11.25">
      <c r="A200" s="4" t="s">
        <v>35</v>
      </c>
      <c r="B200" s="5" t="s">
        <v>5</v>
      </c>
      <c r="C200" s="6" t="s">
        <v>204</v>
      </c>
      <c r="D200" s="10">
        <f t="shared" si="3"/>
        <v>50262449</v>
      </c>
      <c r="E200" s="15">
        <v>8338792</v>
      </c>
      <c r="F200" s="16">
        <v>41573717</v>
      </c>
      <c r="G200" s="15">
        <v>349940</v>
      </c>
      <c r="H200" s="11">
        <v>23327947</v>
      </c>
      <c r="I200" s="17">
        <v>0</v>
      </c>
    </row>
    <row r="201" spans="1:9" ht="11.25">
      <c r="A201" s="4" t="s">
        <v>35</v>
      </c>
      <c r="B201" s="5" t="s">
        <v>7</v>
      </c>
      <c r="C201" s="6" t="s">
        <v>205</v>
      </c>
      <c r="D201" s="10">
        <f t="shared" si="3"/>
        <v>74432089</v>
      </c>
      <c r="E201" s="15">
        <v>13973475</v>
      </c>
      <c r="F201" s="16">
        <v>60008865</v>
      </c>
      <c r="G201" s="15">
        <v>449749</v>
      </c>
      <c r="H201" s="11">
        <v>15307393</v>
      </c>
      <c r="I201" s="17">
        <v>0</v>
      </c>
    </row>
    <row r="202" spans="1:9" ht="11.25">
      <c r="A202" s="4" t="s">
        <v>35</v>
      </c>
      <c r="B202" s="5" t="s">
        <v>9</v>
      </c>
      <c r="C202" s="6" t="s">
        <v>206</v>
      </c>
      <c r="D202" s="10">
        <f t="shared" si="3"/>
        <v>55039204</v>
      </c>
      <c r="E202" s="15">
        <v>12116964</v>
      </c>
      <c r="F202" s="16">
        <v>42561148</v>
      </c>
      <c r="G202" s="15">
        <v>361092</v>
      </c>
      <c r="H202" s="11">
        <v>15356566</v>
      </c>
      <c r="I202" s="17">
        <v>0</v>
      </c>
    </row>
    <row r="203" spans="1:9" ht="11.25">
      <c r="A203" s="4" t="s">
        <v>35</v>
      </c>
      <c r="B203" s="5" t="s">
        <v>11</v>
      </c>
      <c r="C203" s="6" t="s">
        <v>207</v>
      </c>
      <c r="D203" s="10">
        <f t="shared" si="3"/>
        <v>18548673</v>
      </c>
      <c r="E203" s="15">
        <v>7508494</v>
      </c>
      <c r="F203" s="16">
        <v>9965292</v>
      </c>
      <c r="G203" s="15">
        <v>1074887</v>
      </c>
      <c r="H203" s="11">
        <v>6783837</v>
      </c>
      <c r="I203" s="17">
        <v>0</v>
      </c>
    </row>
    <row r="204" spans="1:9" ht="11.25">
      <c r="A204" s="4" t="s">
        <v>35</v>
      </c>
      <c r="B204" s="5" t="s">
        <v>13</v>
      </c>
      <c r="C204" s="6" t="s">
        <v>96</v>
      </c>
      <c r="D204" s="10">
        <f t="shared" si="3"/>
        <v>33649059</v>
      </c>
      <c r="E204" s="15">
        <v>11656858</v>
      </c>
      <c r="F204" s="16">
        <v>21651957</v>
      </c>
      <c r="G204" s="15">
        <v>340244</v>
      </c>
      <c r="H204" s="11">
        <v>14984968</v>
      </c>
      <c r="I204" s="17">
        <v>0</v>
      </c>
    </row>
    <row r="205" spans="1:9" ht="11.25">
      <c r="A205" s="4" t="s">
        <v>35</v>
      </c>
      <c r="B205" s="5" t="s">
        <v>15</v>
      </c>
      <c r="C205" s="6" t="s">
        <v>208</v>
      </c>
      <c r="D205" s="10">
        <f t="shared" si="3"/>
        <v>42222120</v>
      </c>
      <c r="E205" s="15">
        <v>9712237</v>
      </c>
      <c r="F205" s="16">
        <v>32067261</v>
      </c>
      <c r="G205" s="15">
        <v>442622</v>
      </c>
      <c r="H205" s="11">
        <v>8199997</v>
      </c>
      <c r="I205" s="17">
        <v>0</v>
      </c>
    </row>
    <row r="206" spans="1:9" ht="11.25">
      <c r="A206" s="4" t="s">
        <v>35</v>
      </c>
      <c r="B206" s="5" t="s">
        <v>17</v>
      </c>
      <c r="C206" s="6" t="s">
        <v>209</v>
      </c>
      <c r="D206" s="10">
        <f t="shared" si="3"/>
        <v>33236422</v>
      </c>
      <c r="E206" s="15">
        <v>7225973</v>
      </c>
      <c r="F206" s="16">
        <v>24228949</v>
      </c>
      <c r="G206" s="15">
        <v>1781500</v>
      </c>
      <c r="H206" s="11">
        <v>5529372</v>
      </c>
      <c r="I206" s="17">
        <v>0</v>
      </c>
    </row>
    <row r="207" spans="1:9" ht="11.25">
      <c r="A207" s="4" t="s">
        <v>35</v>
      </c>
      <c r="B207" s="5" t="s">
        <v>19</v>
      </c>
      <c r="C207" s="6" t="s">
        <v>210</v>
      </c>
      <c r="D207" s="10">
        <f t="shared" si="3"/>
        <v>28995482</v>
      </c>
      <c r="E207" s="15">
        <v>7985637</v>
      </c>
      <c r="F207" s="16">
        <v>20773003</v>
      </c>
      <c r="G207" s="15">
        <v>236842</v>
      </c>
      <c r="H207" s="11">
        <v>12459388</v>
      </c>
      <c r="I207" s="17">
        <v>0</v>
      </c>
    </row>
    <row r="208" spans="1:9" ht="11.25">
      <c r="A208" s="4" t="s">
        <v>35</v>
      </c>
      <c r="B208" s="5" t="s">
        <v>21</v>
      </c>
      <c r="C208" s="6" t="s">
        <v>211</v>
      </c>
      <c r="D208" s="10">
        <f t="shared" si="3"/>
        <v>61978243</v>
      </c>
      <c r="E208" s="15">
        <v>6436966</v>
      </c>
      <c r="F208" s="16">
        <v>54287124</v>
      </c>
      <c r="G208" s="15">
        <v>1254153</v>
      </c>
      <c r="H208" s="11">
        <v>25401267</v>
      </c>
      <c r="I208" s="17">
        <v>0</v>
      </c>
    </row>
    <row r="209" spans="1:9" ht="11.25">
      <c r="A209" s="4" t="s">
        <v>35</v>
      </c>
      <c r="B209" s="5" t="s">
        <v>23</v>
      </c>
      <c r="C209" s="6" t="s">
        <v>212</v>
      </c>
      <c r="D209" s="10">
        <f t="shared" si="3"/>
        <v>29788821</v>
      </c>
      <c r="E209" s="15">
        <v>11222406</v>
      </c>
      <c r="F209" s="16">
        <v>17863747</v>
      </c>
      <c r="G209" s="15">
        <v>702668</v>
      </c>
      <c r="H209" s="11">
        <v>8195347</v>
      </c>
      <c r="I209" s="17">
        <v>0</v>
      </c>
    </row>
    <row r="210" spans="1:9" ht="11.25">
      <c r="A210" s="4" t="s">
        <v>35</v>
      </c>
      <c r="B210" s="5" t="s">
        <v>25</v>
      </c>
      <c r="C210" s="6" t="s">
        <v>213</v>
      </c>
      <c r="D210" s="10">
        <f t="shared" si="3"/>
        <v>18350836</v>
      </c>
      <c r="E210" s="15">
        <v>11498393</v>
      </c>
      <c r="F210" s="16">
        <v>3019197</v>
      </c>
      <c r="G210" s="15">
        <v>3833246</v>
      </c>
      <c r="H210" s="11">
        <v>8261494</v>
      </c>
      <c r="I210" s="17">
        <v>0</v>
      </c>
    </row>
    <row r="211" spans="1:9" ht="11.25">
      <c r="A211" s="4" t="s">
        <v>35</v>
      </c>
      <c r="B211" s="5" t="s">
        <v>27</v>
      </c>
      <c r="C211" s="6" t="s">
        <v>214</v>
      </c>
      <c r="D211" s="10">
        <f t="shared" si="3"/>
        <v>26154328</v>
      </c>
      <c r="E211" s="15">
        <v>10470393</v>
      </c>
      <c r="F211" s="16">
        <v>15099989</v>
      </c>
      <c r="G211" s="15">
        <v>583946</v>
      </c>
      <c r="H211" s="11">
        <v>10058501</v>
      </c>
      <c r="I211" s="17">
        <v>0</v>
      </c>
    </row>
    <row r="212" spans="1:9" ht="11.25">
      <c r="A212" s="4" t="s">
        <v>35</v>
      </c>
      <c r="B212" s="5" t="s">
        <v>29</v>
      </c>
      <c r="C212" s="6" t="s">
        <v>215</v>
      </c>
      <c r="D212" s="10">
        <f t="shared" si="3"/>
        <v>33467354</v>
      </c>
      <c r="E212" s="15">
        <v>9850880</v>
      </c>
      <c r="F212" s="16">
        <v>23428355</v>
      </c>
      <c r="G212" s="15">
        <v>188119</v>
      </c>
      <c r="H212" s="11">
        <v>9668075</v>
      </c>
      <c r="I212" s="17">
        <v>0</v>
      </c>
    </row>
    <row r="213" spans="1:9" ht="11.25">
      <c r="A213" s="4" t="s">
        <v>35</v>
      </c>
      <c r="B213" s="5" t="s">
        <v>31</v>
      </c>
      <c r="C213" s="6" t="s">
        <v>216</v>
      </c>
      <c r="D213" s="10">
        <f t="shared" si="3"/>
        <v>37815710</v>
      </c>
      <c r="E213" s="15">
        <v>13972717</v>
      </c>
      <c r="F213" s="16">
        <v>23546897</v>
      </c>
      <c r="G213" s="15">
        <v>296096</v>
      </c>
      <c r="H213" s="11">
        <v>26325538</v>
      </c>
      <c r="I213" s="17">
        <v>0</v>
      </c>
    </row>
    <row r="214" spans="1:9" ht="11.25">
      <c r="A214" s="4" t="s">
        <v>35</v>
      </c>
      <c r="B214" s="5" t="s">
        <v>33</v>
      </c>
      <c r="C214" s="6" t="s">
        <v>217</v>
      </c>
      <c r="D214" s="10">
        <f t="shared" si="3"/>
        <v>42939514</v>
      </c>
      <c r="E214" s="15">
        <v>6303675</v>
      </c>
      <c r="F214" s="16">
        <v>36348960</v>
      </c>
      <c r="G214" s="15">
        <v>286879</v>
      </c>
      <c r="H214" s="11">
        <v>14169233</v>
      </c>
      <c r="I214" s="17">
        <v>0</v>
      </c>
    </row>
    <row r="215" spans="1:9" ht="11.25">
      <c r="A215" s="4" t="s">
        <v>35</v>
      </c>
      <c r="B215" s="5" t="s">
        <v>35</v>
      </c>
      <c r="C215" s="6" t="s">
        <v>218</v>
      </c>
      <c r="D215" s="10">
        <f t="shared" si="3"/>
        <v>48750302</v>
      </c>
      <c r="E215" s="15">
        <v>5345270</v>
      </c>
      <c r="F215" s="16">
        <v>43166320</v>
      </c>
      <c r="G215" s="15">
        <v>238712</v>
      </c>
      <c r="H215" s="11">
        <v>19539573</v>
      </c>
      <c r="I215" s="17">
        <v>0</v>
      </c>
    </row>
    <row r="216" spans="1:9" ht="11.25">
      <c r="A216" s="4" t="s">
        <v>35</v>
      </c>
      <c r="B216" s="5" t="s">
        <v>37</v>
      </c>
      <c r="C216" s="6" t="s">
        <v>219</v>
      </c>
      <c r="D216" s="10">
        <f t="shared" si="3"/>
        <v>30672162</v>
      </c>
      <c r="E216" s="15">
        <v>10429163</v>
      </c>
      <c r="F216" s="16">
        <v>20118407</v>
      </c>
      <c r="G216" s="15">
        <v>124592</v>
      </c>
      <c r="H216" s="11">
        <v>7700288</v>
      </c>
      <c r="I216" s="17">
        <v>0</v>
      </c>
    </row>
    <row r="217" spans="1:9" ht="11.25">
      <c r="A217" s="4" t="s">
        <v>35</v>
      </c>
      <c r="B217" s="5" t="s">
        <v>39</v>
      </c>
      <c r="C217" s="6" t="s">
        <v>220</v>
      </c>
      <c r="D217" s="10">
        <f t="shared" si="3"/>
        <v>16432416</v>
      </c>
      <c r="E217" s="15">
        <v>4551849</v>
      </c>
      <c r="F217" s="16">
        <v>11777538</v>
      </c>
      <c r="G217" s="15">
        <v>103029</v>
      </c>
      <c r="H217" s="11">
        <v>7463148</v>
      </c>
      <c r="I217" s="17">
        <v>0</v>
      </c>
    </row>
    <row r="218" spans="1:9" ht="11.25">
      <c r="A218" s="4" t="s">
        <v>35</v>
      </c>
      <c r="B218" s="5" t="s">
        <v>41</v>
      </c>
      <c r="C218" s="6" t="s">
        <v>358</v>
      </c>
      <c r="D218" s="10">
        <f t="shared" si="3"/>
        <v>13396627</v>
      </c>
      <c r="E218" s="15">
        <v>4570273</v>
      </c>
      <c r="F218" s="16">
        <v>8201322</v>
      </c>
      <c r="G218" s="15">
        <v>625032</v>
      </c>
      <c r="H218" s="11">
        <v>3274831</v>
      </c>
      <c r="I218" s="17">
        <v>0</v>
      </c>
    </row>
    <row r="219" spans="1:9" ht="11.25">
      <c r="A219" s="4" t="s">
        <v>35</v>
      </c>
      <c r="B219" s="5" t="s">
        <v>53</v>
      </c>
      <c r="C219" s="6" t="s">
        <v>396</v>
      </c>
      <c r="D219" s="10">
        <f t="shared" si="3"/>
        <v>58867329</v>
      </c>
      <c r="E219" s="15">
        <v>0</v>
      </c>
      <c r="F219" s="16">
        <v>55280977</v>
      </c>
      <c r="G219" s="15">
        <v>3586352</v>
      </c>
      <c r="H219" s="11">
        <v>10331506</v>
      </c>
      <c r="I219" s="17">
        <v>0</v>
      </c>
    </row>
    <row r="220" spans="1:9" ht="11.25">
      <c r="A220" s="4" t="s">
        <v>35</v>
      </c>
      <c r="B220" s="5" t="s">
        <v>54</v>
      </c>
      <c r="C220" s="6" t="s">
        <v>397</v>
      </c>
      <c r="D220" s="10">
        <f t="shared" si="3"/>
        <v>69506143</v>
      </c>
      <c r="E220" s="15">
        <v>3790595</v>
      </c>
      <c r="F220" s="16">
        <v>62010675</v>
      </c>
      <c r="G220" s="15">
        <v>3704873</v>
      </c>
      <c r="H220" s="11">
        <v>11360527</v>
      </c>
      <c r="I220" s="17">
        <v>0</v>
      </c>
    </row>
    <row r="221" spans="1:9" ht="11.25">
      <c r="A221" s="4" t="s">
        <v>35</v>
      </c>
      <c r="B221" s="5" t="s">
        <v>55</v>
      </c>
      <c r="C221" s="6" t="s">
        <v>398</v>
      </c>
      <c r="D221" s="10">
        <f t="shared" si="3"/>
        <v>178963607</v>
      </c>
      <c r="E221" s="15">
        <v>0</v>
      </c>
      <c r="F221" s="16">
        <v>169684460</v>
      </c>
      <c r="G221" s="15">
        <v>9279147</v>
      </c>
      <c r="H221" s="11">
        <v>52148537</v>
      </c>
      <c r="I221" s="17">
        <v>3903853</v>
      </c>
    </row>
    <row r="222" spans="1:9" ht="11.25">
      <c r="A222" s="4" t="s">
        <v>35</v>
      </c>
      <c r="B222" s="5" t="s">
        <v>56</v>
      </c>
      <c r="C222" s="6" t="s">
        <v>399</v>
      </c>
      <c r="D222" s="10">
        <f t="shared" si="3"/>
        <v>40016955</v>
      </c>
      <c r="E222" s="15">
        <v>1756992</v>
      </c>
      <c r="F222" s="16">
        <v>32721055</v>
      </c>
      <c r="G222" s="15">
        <v>5538908</v>
      </c>
      <c r="H222" s="11">
        <v>9478723</v>
      </c>
      <c r="I222" s="17">
        <v>0</v>
      </c>
    </row>
    <row r="223" spans="1:9" ht="11.25">
      <c r="A223" s="4" t="s">
        <v>39</v>
      </c>
      <c r="B223" s="5" t="s">
        <v>2</v>
      </c>
      <c r="C223" s="6" t="s">
        <v>221</v>
      </c>
      <c r="D223" s="10">
        <f t="shared" si="3"/>
        <v>30469211</v>
      </c>
      <c r="E223" s="15">
        <v>6715487</v>
      </c>
      <c r="F223" s="16">
        <v>20975503</v>
      </c>
      <c r="G223" s="15">
        <v>2778221</v>
      </c>
      <c r="H223" s="11">
        <v>8376675</v>
      </c>
      <c r="I223" s="17">
        <v>0</v>
      </c>
    </row>
    <row r="224" spans="1:9" ht="11.25">
      <c r="A224" s="4" t="s">
        <v>39</v>
      </c>
      <c r="B224" s="5" t="s">
        <v>1</v>
      </c>
      <c r="C224" s="6" t="s">
        <v>222</v>
      </c>
      <c r="D224" s="10">
        <f t="shared" si="3"/>
        <v>23750955</v>
      </c>
      <c r="E224" s="15">
        <v>9916186</v>
      </c>
      <c r="F224" s="16">
        <v>8441248</v>
      </c>
      <c r="G224" s="15">
        <v>5393521</v>
      </c>
      <c r="H224" s="11">
        <v>26843353</v>
      </c>
      <c r="I224" s="17">
        <v>0</v>
      </c>
    </row>
    <row r="225" spans="1:9" ht="11.25">
      <c r="A225" s="4" t="s">
        <v>39</v>
      </c>
      <c r="B225" s="5" t="s">
        <v>5</v>
      </c>
      <c r="C225" s="6" t="s">
        <v>223</v>
      </c>
      <c r="D225" s="10">
        <f t="shared" si="3"/>
        <v>22414637</v>
      </c>
      <c r="E225" s="15">
        <v>3418324</v>
      </c>
      <c r="F225" s="16">
        <v>15042365</v>
      </c>
      <c r="G225" s="15">
        <v>3953948</v>
      </c>
      <c r="H225" s="11">
        <v>8951592</v>
      </c>
      <c r="I225" s="17">
        <v>0</v>
      </c>
    </row>
    <row r="226" spans="1:9" ht="11.25">
      <c r="A226" s="4" t="s">
        <v>39</v>
      </c>
      <c r="B226" s="5" t="s">
        <v>7</v>
      </c>
      <c r="C226" s="6" t="s">
        <v>224</v>
      </c>
      <c r="D226" s="10">
        <f t="shared" si="3"/>
        <v>25142242</v>
      </c>
      <c r="E226" s="15">
        <v>6886414</v>
      </c>
      <c r="F226" s="16">
        <v>16769457</v>
      </c>
      <c r="G226" s="15">
        <v>1486371</v>
      </c>
      <c r="H226" s="11">
        <v>6427687</v>
      </c>
      <c r="I226" s="17">
        <v>0</v>
      </c>
    </row>
    <row r="227" spans="1:9" ht="11.25">
      <c r="A227" s="4" t="s">
        <v>39</v>
      </c>
      <c r="B227" s="5" t="s">
        <v>9</v>
      </c>
      <c r="C227" s="6" t="s">
        <v>225</v>
      </c>
      <c r="D227" s="10">
        <f t="shared" si="3"/>
        <v>15632083</v>
      </c>
      <c r="E227" s="15">
        <v>2768413</v>
      </c>
      <c r="F227" s="16">
        <v>9777504</v>
      </c>
      <c r="G227" s="15">
        <v>3086166</v>
      </c>
      <c r="H227" s="11">
        <v>7415660</v>
      </c>
      <c r="I227" s="17">
        <v>0</v>
      </c>
    </row>
    <row r="228" spans="1:9" ht="11.25">
      <c r="A228" s="4" t="s">
        <v>39</v>
      </c>
      <c r="B228" s="5" t="s">
        <v>11</v>
      </c>
      <c r="C228" s="6" t="s">
        <v>226</v>
      </c>
      <c r="D228" s="10">
        <f t="shared" si="3"/>
        <v>13536765</v>
      </c>
      <c r="E228" s="15">
        <v>6122856</v>
      </c>
      <c r="F228" s="16">
        <v>5617067</v>
      </c>
      <c r="G228" s="15">
        <v>1796842</v>
      </c>
      <c r="H228" s="11">
        <v>3727266</v>
      </c>
      <c r="I228" s="17">
        <v>0</v>
      </c>
    </row>
    <row r="229" spans="1:9" ht="11.25">
      <c r="A229" s="4" t="s">
        <v>39</v>
      </c>
      <c r="B229" s="5" t="s">
        <v>13</v>
      </c>
      <c r="C229" s="6" t="s">
        <v>227</v>
      </c>
      <c r="D229" s="10">
        <f t="shared" si="3"/>
        <v>10041919</v>
      </c>
      <c r="E229" s="15">
        <v>6038043</v>
      </c>
      <c r="F229" s="16">
        <v>859352</v>
      </c>
      <c r="G229" s="15">
        <v>3144524</v>
      </c>
      <c r="H229" s="11">
        <v>5245257</v>
      </c>
      <c r="I229" s="17">
        <v>0</v>
      </c>
    </row>
    <row r="230" spans="1:9" ht="11.25">
      <c r="A230" s="4" t="s">
        <v>39</v>
      </c>
      <c r="B230" s="5" t="s">
        <v>15</v>
      </c>
      <c r="C230" s="6" t="s">
        <v>228</v>
      </c>
      <c r="D230" s="10">
        <f t="shared" si="3"/>
        <v>19949094</v>
      </c>
      <c r="E230" s="15">
        <v>5212530</v>
      </c>
      <c r="F230" s="16">
        <v>11918466</v>
      </c>
      <c r="G230" s="15">
        <v>2818098</v>
      </c>
      <c r="H230" s="11">
        <v>3771110</v>
      </c>
      <c r="I230" s="17">
        <v>0</v>
      </c>
    </row>
    <row r="231" spans="1:9" ht="11.25">
      <c r="A231" s="4" t="s">
        <v>39</v>
      </c>
      <c r="B231" s="5" t="s">
        <v>17</v>
      </c>
      <c r="C231" s="6" t="s">
        <v>229</v>
      </c>
      <c r="D231" s="10">
        <f t="shared" si="3"/>
        <v>7768624</v>
      </c>
      <c r="E231" s="15">
        <v>2633563</v>
      </c>
      <c r="F231" s="16">
        <v>3324279</v>
      </c>
      <c r="G231" s="15">
        <v>1810782</v>
      </c>
      <c r="H231" s="11">
        <v>2420883</v>
      </c>
      <c r="I231" s="17">
        <v>0</v>
      </c>
    </row>
    <row r="232" spans="1:9" ht="11.25">
      <c r="A232" s="4" t="s">
        <v>39</v>
      </c>
      <c r="B232" s="5" t="s">
        <v>19</v>
      </c>
      <c r="C232" s="6" t="s">
        <v>230</v>
      </c>
      <c r="D232" s="10">
        <f t="shared" si="3"/>
        <v>19043241</v>
      </c>
      <c r="E232" s="15">
        <v>4705011</v>
      </c>
      <c r="F232" s="16">
        <v>10572597</v>
      </c>
      <c r="G232" s="15">
        <v>3765633</v>
      </c>
      <c r="H232" s="11">
        <v>5209352</v>
      </c>
      <c r="I232" s="17">
        <v>0</v>
      </c>
    </row>
    <row r="233" spans="1:9" ht="11.25">
      <c r="A233" s="4" t="s">
        <v>39</v>
      </c>
      <c r="B233" s="5" t="s">
        <v>21</v>
      </c>
      <c r="C233" s="6" t="s">
        <v>231</v>
      </c>
      <c r="D233" s="10">
        <f t="shared" si="3"/>
        <v>34802908</v>
      </c>
      <c r="E233" s="15">
        <v>8685699</v>
      </c>
      <c r="F233" s="16">
        <v>20554888</v>
      </c>
      <c r="G233" s="15">
        <v>5562321</v>
      </c>
      <c r="H233" s="11">
        <v>8170594</v>
      </c>
      <c r="I233" s="17">
        <v>0</v>
      </c>
    </row>
    <row r="234" spans="1:9" ht="11.25">
      <c r="A234" s="4" t="s">
        <v>39</v>
      </c>
      <c r="B234" s="5" t="s">
        <v>23</v>
      </c>
      <c r="C234" s="6" t="s">
        <v>232</v>
      </c>
      <c r="D234" s="10">
        <f t="shared" si="3"/>
        <v>11199098</v>
      </c>
      <c r="E234" s="15">
        <v>3688240</v>
      </c>
      <c r="F234" s="16">
        <v>3571404</v>
      </c>
      <c r="G234" s="15">
        <v>3939454</v>
      </c>
      <c r="H234" s="11">
        <v>4199072</v>
      </c>
      <c r="I234" s="17">
        <v>0</v>
      </c>
    </row>
    <row r="235" spans="1:9" ht="11.25">
      <c r="A235" s="4" t="s">
        <v>39</v>
      </c>
      <c r="B235" s="5" t="s">
        <v>25</v>
      </c>
      <c r="C235" s="6" t="s">
        <v>233</v>
      </c>
      <c r="D235" s="10">
        <f t="shared" si="3"/>
        <v>29214349</v>
      </c>
      <c r="E235" s="15">
        <v>4607618</v>
      </c>
      <c r="F235" s="16">
        <v>21146219</v>
      </c>
      <c r="G235" s="15">
        <v>3460512</v>
      </c>
      <c r="H235" s="11">
        <v>8339598</v>
      </c>
      <c r="I235" s="17">
        <v>0</v>
      </c>
    </row>
    <row r="236" spans="1:9" ht="11.25">
      <c r="A236" s="4" t="s">
        <v>39</v>
      </c>
      <c r="B236" s="5" t="s">
        <v>27</v>
      </c>
      <c r="C236" s="6" t="s">
        <v>234</v>
      </c>
      <c r="D236" s="10">
        <f t="shared" si="3"/>
        <v>23599285</v>
      </c>
      <c r="E236" s="15">
        <v>3532676</v>
      </c>
      <c r="F236" s="16">
        <v>18789548</v>
      </c>
      <c r="G236" s="15">
        <v>1277061</v>
      </c>
      <c r="H236" s="11">
        <v>7128552</v>
      </c>
      <c r="I236" s="17">
        <v>0</v>
      </c>
    </row>
    <row r="237" spans="1:9" ht="11.25">
      <c r="A237" s="4" t="s">
        <v>39</v>
      </c>
      <c r="B237" s="5" t="s">
        <v>53</v>
      </c>
      <c r="C237" s="6" t="s">
        <v>400</v>
      </c>
      <c r="D237" s="10">
        <f t="shared" si="3"/>
        <v>193888795</v>
      </c>
      <c r="E237" s="15">
        <v>0</v>
      </c>
      <c r="F237" s="16">
        <v>181369538</v>
      </c>
      <c r="G237" s="15">
        <v>12519257</v>
      </c>
      <c r="H237" s="11">
        <v>74824984</v>
      </c>
      <c r="I237" s="17">
        <v>0</v>
      </c>
    </row>
    <row r="238" spans="1:9" ht="11.25">
      <c r="A238" s="4" t="s">
        <v>39</v>
      </c>
      <c r="B238" s="5" t="s">
        <v>54</v>
      </c>
      <c r="C238" s="6" t="s">
        <v>401</v>
      </c>
      <c r="D238" s="10">
        <f t="shared" si="3"/>
        <v>55678917</v>
      </c>
      <c r="E238" s="15">
        <v>1832724</v>
      </c>
      <c r="F238" s="16">
        <v>49307098</v>
      </c>
      <c r="G238" s="15">
        <v>4539095</v>
      </c>
      <c r="H238" s="11">
        <v>13562357</v>
      </c>
      <c r="I238" s="17">
        <v>0</v>
      </c>
    </row>
    <row r="239" spans="1:9" ht="11.25">
      <c r="A239" s="4" t="s">
        <v>39</v>
      </c>
      <c r="B239" s="5" t="s">
        <v>55</v>
      </c>
      <c r="C239" s="6" t="s">
        <v>402</v>
      </c>
      <c r="D239" s="10">
        <f t="shared" si="3"/>
        <v>49734064</v>
      </c>
      <c r="E239" s="15">
        <v>2172668</v>
      </c>
      <c r="F239" s="16">
        <v>39966624</v>
      </c>
      <c r="G239" s="15">
        <v>7594772</v>
      </c>
      <c r="H239" s="11">
        <v>13821411</v>
      </c>
      <c r="I239" s="17">
        <v>0</v>
      </c>
    </row>
    <row r="240" spans="1:9" ht="11.25">
      <c r="A240" s="4" t="s">
        <v>43</v>
      </c>
      <c r="B240" s="5" t="s">
        <v>2</v>
      </c>
      <c r="C240" s="6" t="s">
        <v>235</v>
      </c>
      <c r="D240" s="10">
        <f t="shared" si="3"/>
        <v>46003457</v>
      </c>
      <c r="E240" s="15">
        <v>9724655</v>
      </c>
      <c r="F240" s="16">
        <v>33247822</v>
      </c>
      <c r="G240" s="15">
        <v>3030980</v>
      </c>
      <c r="H240" s="11">
        <v>11893835</v>
      </c>
      <c r="I240" s="17">
        <v>0</v>
      </c>
    </row>
    <row r="241" spans="1:9" ht="11.25">
      <c r="A241" s="4" t="s">
        <v>43</v>
      </c>
      <c r="B241" s="5" t="s">
        <v>1</v>
      </c>
      <c r="C241" s="6" t="s">
        <v>236</v>
      </c>
      <c r="D241" s="10">
        <f t="shared" si="3"/>
        <v>59048874</v>
      </c>
      <c r="E241" s="15">
        <v>8046431</v>
      </c>
      <c r="F241" s="16">
        <v>49506659</v>
      </c>
      <c r="G241" s="15">
        <v>1495784</v>
      </c>
      <c r="H241" s="11">
        <v>16655369</v>
      </c>
      <c r="I241" s="17">
        <v>0</v>
      </c>
    </row>
    <row r="242" spans="1:9" ht="11.25">
      <c r="A242" s="4" t="s">
        <v>43</v>
      </c>
      <c r="B242" s="5" t="s">
        <v>5</v>
      </c>
      <c r="C242" s="6" t="s">
        <v>237</v>
      </c>
      <c r="D242" s="10">
        <f t="shared" si="3"/>
        <v>45104557</v>
      </c>
      <c r="E242" s="15">
        <v>7924841</v>
      </c>
      <c r="F242" s="16">
        <v>34538259</v>
      </c>
      <c r="G242" s="15">
        <v>2641457</v>
      </c>
      <c r="H242" s="11">
        <v>7895836</v>
      </c>
      <c r="I242" s="17">
        <v>0</v>
      </c>
    </row>
    <row r="243" spans="1:9" ht="11.25">
      <c r="A243" s="4" t="s">
        <v>43</v>
      </c>
      <c r="B243" s="5" t="s">
        <v>7</v>
      </c>
      <c r="C243" s="6" t="s">
        <v>238</v>
      </c>
      <c r="D243" s="10">
        <f t="shared" si="3"/>
        <v>18268834</v>
      </c>
      <c r="E243" s="15">
        <v>0</v>
      </c>
      <c r="F243" s="16">
        <v>16263845</v>
      </c>
      <c r="G243" s="15">
        <v>2004989</v>
      </c>
      <c r="H243" s="11">
        <v>29036852</v>
      </c>
      <c r="I243" s="17">
        <v>0</v>
      </c>
    </row>
    <row r="244" spans="1:9" ht="11.25">
      <c r="A244" s="4" t="s">
        <v>43</v>
      </c>
      <c r="B244" s="5" t="s">
        <v>9</v>
      </c>
      <c r="C244" s="6" t="s">
        <v>239</v>
      </c>
      <c r="D244" s="10">
        <f t="shared" si="3"/>
        <v>56129219</v>
      </c>
      <c r="E244" s="15">
        <v>6663746</v>
      </c>
      <c r="F244" s="16">
        <v>49000117</v>
      </c>
      <c r="G244" s="15">
        <v>465356</v>
      </c>
      <c r="H244" s="11">
        <v>26344754</v>
      </c>
      <c r="I244" s="17">
        <v>0</v>
      </c>
    </row>
    <row r="245" spans="1:9" ht="11.25">
      <c r="A245" s="4" t="s">
        <v>43</v>
      </c>
      <c r="B245" s="5" t="s">
        <v>11</v>
      </c>
      <c r="C245" s="6" t="s">
        <v>240</v>
      </c>
      <c r="D245" s="10">
        <f t="shared" si="3"/>
        <v>39879160</v>
      </c>
      <c r="E245" s="15">
        <v>5615895</v>
      </c>
      <c r="F245" s="16">
        <v>33797917</v>
      </c>
      <c r="G245" s="15">
        <v>465348</v>
      </c>
      <c r="H245" s="11">
        <v>10899346</v>
      </c>
      <c r="I245" s="17">
        <v>0</v>
      </c>
    </row>
    <row r="246" spans="1:9" ht="11.25">
      <c r="A246" s="4" t="s">
        <v>43</v>
      </c>
      <c r="B246" s="5" t="s">
        <v>13</v>
      </c>
      <c r="C246" s="6" t="s">
        <v>241</v>
      </c>
      <c r="D246" s="10">
        <f t="shared" si="3"/>
        <v>37447548</v>
      </c>
      <c r="E246" s="15">
        <v>4990813</v>
      </c>
      <c r="F246" s="16">
        <v>31702003</v>
      </c>
      <c r="G246" s="15">
        <v>754732</v>
      </c>
      <c r="H246" s="11">
        <v>13898997</v>
      </c>
      <c r="I246" s="17">
        <v>0</v>
      </c>
    </row>
    <row r="247" spans="1:9" ht="11.25">
      <c r="A247" s="4" t="s">
        <v>43</v>
      </c>
      <c r="B247" s="5" t="s">
        <v>15</v>
      </c>
      <c r="C247" s="6" t="s">
        <v>242</v>
      </c>
      <c r="D247" s="10">
        <f t="shared" si="3"/>
        <v>33345355</v>
      </c>
      <c r="E247" s="15">
        <v>4954936</v>
      </c>
      <c r="F247" s="16">
        <v>28052319</v>
      </c>
      <c r="G247" s="15">
        <v>338100</v>
      </c>
      <c r="H247" s="11">
        <v>11518191</v>
      </c>
      <c r="I247" s="17">
        <v>0</v>
      </c>
    </row>
    <row r="248" spans="1:9" ht="11.25">
      <c r="A248" s="4" t="s">
        <v>43</v>
      </c>
      <c r="B248" s="5" t="s">
        <v>17</v>
      </c>
      <c r="C248" s="6" t="s">
        <v>243</v>
      </c>
      <c r="D248" s="10">
        <f t="shared" si="3"/>
        <v>46590065</v>
      </c>
      <c r="E248" s="15">
        <v>7707419</v>
      </c>
      <c r="F248" s="16">
        <v>38061980</v>
      </c>
      <c r="G248" s="15">
        <v>820666</v>
      </c>
      <c r="H248" s="11">
        <v>11095114</v>
      </c>
      <c r="I248" s="17">
        <v>0</v>
      </c>
    </row>
    <row r="249" spans="1:9" ht="11.25">
      <c r="A249" s="4" t="s">
        <v>43</v>
      </c>
      <c r="B249" s="5" t="s">
        <v>19</v>
      </c>
      <c r="C249" s="6" t="s">
        <v>157</v>
      </c>
      <c r="D249" s="10">
        <f t="shared" si="3"/>
        <v>19907614</v>
      </c>
      <c r="E249" s="15">
        <v>6919441</v>
      </c>
      <c r="F249" s="16">
        <v>11457028</v>
      </c>
      <c r="G249" s="15">
        <v>1531145</v>
      </c>
      <c r="H249" s="11">
        <v>5601802</v>
      </c>
      <c r="I249" s="17">
        <v>0</v>
      </c>
    </row>
    <row r="250" spans="1:9" ht="11.25">
      <c r="A250" s="4" t="s">
        <v>43</v>
      </c>
      <c r="B250" s="5" t="s">
        <v>21</v>
      </c>
      <c r="C250" s="6" t="s">
        <v>244</v>
      </c>
      <c r="D250" s="10">
        <f t="shared" si="3"/>
        <v>23965787</v>
      </c>
      <c r="E250" s="15">
        <v>3817120</v>
      </c>
      <c r="F250" s="16">
        <v>19820574</v>
      </c>
      <c r="G250" s="15">
        <v>328093</v>
      </c>
      <c r="H250" s="11">
        <v>16667185</v>
      </c>
      <c r="I250" s="17">
        <v>0</v>
      </c>
    </row>
    <row r="251" spans="1:9" ht="11.25">
      <c r="A251" s="4" t="s">
        <v>43</v>
      </c>
      <c r="B251" s="5" t="s">
        <v>23</v>
      </c>
      <c r="C251" s="6" t="s">
        <v>245</v>
      </c>
      <c r="D251" s="10">
        <f t="shared" si="3"/>
        <v>29867449</v>
      </c>
      <c r="E251" s="15">
        <v>8182219</v>
      </c>
      <c r="F251" s="16">
        <v>17311434</v>
      </c>
      <c r="G251" s="15">
        <v>4373796</v>
      </c>
      <c r="H251" s="11">
        <v>18044043</v>
      </c>
      <c r="I251" s="17">
        <v>0</v>
      </c>
    </row>
    <row r="252" spans="1:9" ht="11.25">
      <c r="A252" s="4" t="s">
        <v>43</v>
      </c>
      <c r="B252" s="5" t="s">
        <v>25</v>
      </c>
      <c r="C252" s="6" t="s">
        <v>246</v>
      </c>
      <c r="D252" s="10">
        <f t="shared" si="3"/>
        <v>62458506</v>
      </c>
      <c r="E252" s="15">
        <v>8432765</v>
      </c>
      <c r="F252" s="16">
        <v>52344677</v>
      </c>
      <c r="G252" s="15">
        <v>1681064</v>
      </c>
      <c r="H252" s="11">
        <v>21400621</v>
      </c>
      <c r="I252" s="17">
        <v>0</v>
      </c>
    </row>
    <row r="253" spans="1:9" ht="11.25">
      <c r="A253" s="4" t="s">
        <v>43</v>
      </c>
      <c r="B253" s="5" t="s">
        <v>27</v>
      </c>
      <c r="C253" s="6" t="s">
        <v>247</v>
      </c>
      <c r="D253" s="10">
        <f t="shared" si="3"/>
        <v>56390000</v>
      </c>
      <c r="E253" s="15">
        <v>5531245</v>
      </c>
      <c r="F253" s="16">
        <v>50357603</v>
      </c>
      <c r="G253" s="15">
        <v>501152</v>
      </c>
      <c r="H253" s="11">
        <v>20727370</v>
      </c>
      <c r="I253" s="17">
        <v>0</v>
      </c>
    </row>
    <row r="254" spans="1:9" ht="11.25">
      <c r="A254" s="4" t="s">
        <v>43</v>
      </c>
      <c r="B254" s="5" t="s">
        <v>29</v>
      </c>
      <c r="C254" s="6" t="s">
        <v>248</v>
      </c>
      <c r="D254" s="10">
        <f t="shared" si="3"/>
        <v>71455789</v>
      </c>
      <c r="E254" s="15">
        <v>7756543</v>
      </c>
      <c r="F254" s="16">
        <v>62732765</v>
      </c>
      <c r="G254" s="15">
        <v>966481</v>
      </c>
      <c r="H254" s="11">
        <v>43580802</v>
      </c>
      <c r="I254" s="17">
        <v>0</v>
      </c>
    </row>
    <row r="255" spans="1:9" ht="11.25">
      <c r="A255" s="4" t="s">
        <v>43</v>
      </c>
      <c r="B255" s="5" t="s">
        <v>31</v>
      </c>
      <c r="C255" s="6" t="s">
        <v>359</v>
      </c>
      <c r="D255" s="10">
        <f t="shared" si="3"/>
        <v>23732207</v>
      </c>
      <c r="E255" s="15">
        <v>5509444</v>
      </c>
      <c r="F255" s="16">
        <v>15772988</v>
      </c>
      <c r="G255" s="15">
        <v>2449775</v>
      </c>
      <c r="H255" s="11">
        <v>5221175</v>
      </c>
      <c r="I255" s="17">
        <v>0</v>
      </c>
    </row>
    <row r="256" spans="1:9" ht="11.25">
      <c r="A256" s="4" t="s">
        <v>43</v>
      </c>
      <c r="B256" s="5" t="s">
        <v>53</v>
      </c>
      <c r="C256" s="6" t="s">
        <v>403</v>
      </c>
      <c r="D256" s="10">
        <f t="shared" si="3"/>
        <v>208712245</v>
      </c>
      <c r="E256" s="15">
        <v>0</v>
      </c>
      <c r="F256" s="16">
        <v>188463979</v>
      </c>
      <c r="G256" s="15">
        <v>20248266</v>
      </c>
      <c r="H256" s="11">
        <v>159903390</v>
      </c>
      <c r="I256" s="17">
        <v>39523006</v>
      </c>
    </row>
    <row r="257" spans="1:9" ht="11.25">
      <c r="A257" s="4" t="s">
        <v>43</v>
      </c>
      <c r="B257" s="5" t="s">
        <v>54</v>
      </c>
      <c r="C257" s="6" t="s">
        <v>404</v>
      </c>
      <c r="D257" s="10">
        <f t="shared" si="3"/>
        <v>103648148</v>
      </c>
      <c r="E257" s="15">
        <v>0</v>
      </c>
      <c r="F257" s="16">
        <v>97791192</v>
      </c>
      <c r="G257" s="15">
        <v>5856956</v>
      </c>
      <c r="H257" s="11">
        <v>86421499</v>
      </c>
      <c r="I257" s="17">
        <v>18581675</v>
      </c>
    </row>
    <row r="258" spans="1:9" ht="11.25">
      <c r="A258" s="4" t="s">
        <v>43</v>
      </c>
      <c r="B258" s="5" t="s">
        <v>55</v>
      </c>
      <c r="C258" s="6" t="s">
        <v>405</v>
      </c>
      <c r="D258" s="10">
        <f t="shared" si="3"/>
        <v>66114121</v>
      </c>
      <c r="E258" s="15">
        <v>0</v>
      </c>
      <c r="F258" s="16">
        <v>60805727</v>
      </c>
      <c r="G258" s="15">
        <v>5308394</v>
      </c>
      <c r="H258" s="11">
        <v>21885957</v>
      </c>
      <c r="I258" s="17">
        <v>0</v>
      </c>
    </row>
    <row r="259" spans="1:9" ht="11.25">
      <c r="A259" s="4" t="s">
        <v>43</v>
      </c>
      <c r="B259" s="5" t="s">
        <v>56</v>
      </c>
      <c r="C259" s="6" t="s">
        <v>406</v>
      </c>
      <c r="D259" s="10">
        <f t="shared" si="3"/>
        <v>22000577</v>
      </c>
      <c r="E259" s="15">
        <v>0</v>
      </c>
      <c r="F259" s="16">
        <v>20228474</v>
      </c>
      <c r="G259" s="15">
        <v>1772103</v>
      </c>
      <c r="H259" s="11">
        <v>17376447</v>
      </c>
      <c r="I259" s="17">
        <v>7266134</v>
      </c>
    </row>
    <row r="260" spans="1:9" ht="11.25">
      <c r="A260" s="4" t="s">
        <v>47</v>
      </c>
      <c r="B260" s="5" t="s">
        <v>2</v>
      </c>
      <c r="C260" s="6" t="s">
        <v>249</v>
      </c>
      <c r="D260" s="10">
        <f t="shared" si="3"/>
        <v>28726613</v>
      </c>
      <c r="E260" s="15">
        <v>1193614</v>
      </c>
      <c r="F260" s="16">
        <v>27328015</v>
      </c>
      <c r="G260" s="15">
        <v>204984</v>
      </c>
      <c r="H260" s="11">
        <v>40469686</v>
      </c>
      <c r="I260" s="17">
        <v>1279118</v>
      </c>
    </row>
    <row r="261" spans="1:9" ht="11.25">
      <c r="A261" s="4" t="s">
        <v>47</v>
      </c>
      <c r="B261" s="5" t="s">
        <v>1</v>
      </c>
      <c r="C261" s="6" t="s">
        <v>223</v>
      </c>
      <c r="D261" s="10">
        <f t="shared" si="3"/>
        <v>21189227</v>
      </c>
      <c r="E261" s="15">
        <v>0</v>
      </c>
      <c r="F261" s="16">
        <v>18531240</v>
      </c>
      <c r="G261" s="15">
        <v>2657987</v>
      </c>
      <c r="H261" s="11">
        <v>44168935</v>
      </c>
      <c r="I261" s="17">
        <v>0</v>
      </c>
    </row>
    <row r="262" spans="1:9" ht="11.25">
      <c r="A262" s="4" t="s">
        <v>47</v>
      </c>
      <c r="B262" s="5" t="s">
        <v>5</v>
      </c>
      <c r="C262" s="6" t="s">
        <v>250</v>
      </c>
      <c r="D262" s="10">
        <f t="shared" si="3"/>
        <v>62367062</v>
      </c>
      <c r="E262" s="15">
        <v>1358349</v>
      </c>
      <c r="F262" s="16">
        <v>58814062</v>
      </c>
      <c r="G262" s="15">
        <v>2194651</v>
      </c>
      <c r="H262" s="11">
        <v>39657280</v>
      </c>
      <c r="I262" s="17">
        <v>0</v>
      </c>
    </row>
    <row r="263" spans="1:9" ht="11.25">
      <c r="A263" s="4" t="s">
        <v>47</v>
      </c>
      <c r="B263" s="5" t="s">
        <v>7</v>
      </c>
      <c r="C263" s="6" t="s">
        <v>251</v>
      </c>
      <c r="D263" s="10">
        <f aca="true" t="shared" si="4" ref="D263:D326">E263+F263+G263</f>
        <v>23639349</v>
      </c>
      <c r="E263" s="15">
        <v>9030601</v>
      </c>
      <c r="F263" s="16">
        <v>9429693</v>
      </c>
      <c r="G263" s="15">
        <v>5179055</v>
      </c>
      <c r="H263" s="11">
        <v>24671433</v>
      </c>
      <c r="I263" s="17">
        <v>0</v>
      </c>
    </row>
    <row r="264" spans="1:9" ht="11.25">
      <c r="A264" s="4" t="s">
        <v>47</v>
      </c>
      <c r="B264" s="5" t="s">
        <v>9</v>
      </c>
      <c r="C264" s="6" t="s">
        <v>252</v>
      </c>
      <c r="D264" s="10">
        <f t="shared" si="4"/>
        <v>21176088</v>
      </c>
      <c r="E264" s="15">
        <v>0</v>
      </c>
      <c r="F264" s="16">
        <v>18033098</v>
      </c>
      <c r="G264" s="15">
        <v>3142990</v>
      </c>
      <c r="H264" s="11">
        <v>28321026</v>
      </c>
      <c r="I264" s="17">
        <v>0</v>
      </c>
    </row>
    <row r="265" spans="1:9" ht="11.25">
      <c r="A265" s="4" t="s">
        <v>47</v>
      </c>
      <c r="B265" s="5" t="s">
        <v>11</v>
      </c>
      <c r="C265" s="6" t="s">
        <v>253</v>
      </c>
      <c r="D265" s="10">
        <f t="shared" si="4"/>
        <v>18701743</v>
      </c>
      <c r="E265" s="15">
        <v>4210163</v>
      </c>
      <c r="F265" s="16">
        <v>13495863</v>
      </c>
      <c r="G265" s="15">
        <v>995717</v>
      </c>
      <c r="H265" s="11">
        <v>16465184</v>
      </c>
      <c r="I265" s="17">
        <v>0</v>
      </c>
    </row>
    <row r="266" spans="1:9" ht="11.25">
      <c r="A266" s="4" t="s">
        <v>47</v>
      </c>
      <c r="B266" s="5" t="s">
        <v>13</v>
      </c>
      <c r="C266" s="6" t="s">
        <v>254</v>
      </c>
      <c r="D266" s="10">
        <f t="shared" si="4"/>
        <v>33286398</v>
      </c>
      <c r="E266" s="15">
        <v>3477339</v>
      </c>
      <c r="F266" s="16">
        <v>29429281</v>
      </c>
      <c r="G266" s="15">
        <v>379778</v>
      </c>
      <c r="H266" s="11">
        <v>13860876</v>
      </c>
      <c r="I266" s="17">
        <v>0</v>
      </c>
    </row>
    <row r="267" spans="1:9" ht="11.25">
      <c r="A267" s="4" t="s">
        <v>47</v>
      </c>
      <c r="B267" s="5" t="s">
        <v>15</v>
      </c>
      <c r="C267" s="6" t="s">
        <v>255</v>
      </c>
      <c r="D267" s="10">
        <f t="shared" si="4"/>
        <v>25926258</v>
      </c>
      <c r="E267" s="15">
        <v>0</v>
      </c>
      <c r="F267" s="16">
        <v>23806783</v>
      </c>
      <c r="G267" s="15">
        <v>2119475</v>
      </c>
      <c r="H267" s="11">
        <v>29973959</v>
      </c>
      <c r="I267" s="17">
        <v>4478397</v>
      </c>
    </row>
    <row r="268" spans="1:9" ht="11.25">
      <c r="A268" s="4" t="s">
        <v>47</v>
      </c>
      <c r="B268" s="5" t="s">
        <v>17</v>
      </c>
      <c r="C268" s="6" t="s">
        <v>256</v>
      </c>
      <c r="D268" s="10">
        <f t="shared" si="4"/>
        <v>18339874</v>
      </c>
      <c r="E268" s="15">
        <v>2975296</v>
      </c>
      <c r="F268" s="16">
        <v>14166397</v>
      </c>
      <c r="G268" s="15">
        <v>1198181</v>
      </c>
      <c r="H268" s="11">
        <v>14368703</v>
      </c>
      <c r="I268" s="17">
        <v>0</v>
      </c>
    </row>
    <row r="269" spans="1:9" ht="11.25">
      <c r="A269" s="4" t="s">
        <v>47</v>
      </c>
      <c r="B269" s="5" t="s">
        <v>19</v>
      </c>
      <c r="C269" s="6" t="s">
        <v>257</v>
      </c>
      <c r="D269" s="10">
        <f t="shared" si="4"/>
        <v>29201550</v>
      </c>
      <c r="E269" s="15">
        <v>0</v>
      </c>
      <c r="F269" s="16">
        <v>27832113</v>
      </c>
      <c r="G269" s="15">
        <v>1369437</v>
      </c>
      <c r="H269" s="11">
        <v>28897292</v>
      </c>
      <c r="I269" s="17">
        <v>1473071</v>
      </c>
    </row>
    <row r="270" spans="1:9" ht="11.25">
      <c r="A270" s="4" t="s">
        <v>47</v>
      </c>
      <c r="B270" s="5" t="s">
        <v>21</v>
      </c>
      <c r="C270" s="6" t="s">
        <v>258</v>
      </c>
      <c r="D270" s="10">
        <f t="shared" si="4"/>
        <v>45652384</v>
      </c>
      <c r="E270" s="15">
        <v>4856245</v>
      </c>
      <c r="F270" s="16">
        <v>40042112</v>
      </c>
      <c r="G270" s="15">
        <v>754027</v>
      </c>
      <c r="H270" s="11">
        <v>19873658</v>
      </c>
      <c r="I270" s="17">
        <v>0</v>
      </c>
    </row>
    <row r="271" spans="1:9" ht="11.25">
      <c r="A271" s="4" t="s">
        <v>47</v>
      </c>
      <c r="B271" s="5" t="s">
        <v>23</v>
      </c>
      <c r="C271" s="6" t="s">
        <v>259</v>
      </c>
      <c r="D271" s="10">
        <f t="shared" si="4"/>
        <v>11768670</v>
      </c>
      <c r="E271" s="15">
        <v>0</v>
      </c>
      <c r="F271" s="16">
        <v>9597160</v>
      </c>
      <c r="G271" s="15">
        <v>2171510</v>
      </c>
      <c r="H271" s="11">
        <v>18247344</v>
      </c>
      <c r="I271" s="17">
        <v>0</v>
      </c>
    </row>
    <row r="272" spans="1:9" ht="11.25">
      <c r="A272" s="4" t="s">
        <v>47</v>
      </c>
      <c r="B272" s="5" t="s">
        <v>25</v>
      </c>
      <c r="C272" s="6" t="s">
        <v>260</v>
      </c>
      <c r="D272" s="10">
        <f t="shared" si="4"/>
        <v>59739822</v>
      </c>
      <c r="E272" s="15">
        <v>0</v>
      </c>
      <c r="F272" s="16">
        <v>58895490</v>
      </c>
      <c r="G272" s="15">
        <v>844332</v>
      </c>
      <c r="H272" s="11">
        <v>36526568</v>
      </c>
      <c r="I272" s="17">
        <v>0</v>
      </c>
    </row>
    <row r="273" spans="1:9" ht="11.25">
      <c r="A273" s="4" t="s">
        <v>47</v>
      </c>
      <c r="B273" s="5" t="s">
        <v>27</v>
      </c>
      <c r="C273" s="6" t="s">
        <v>355</v>
      </c>
      <c r="D273" s="10">
        <f t="shared" si="4"/>
        <v>14257113</v>
      </c>
      <c r="E273" s="15">
        <v>0</v>
      </c>
      <c r="F273" s="16">
        <v>11516250</v>
      </c>
      <c r="G273" s="15">
        <v>2740863</v>
      </c>
      <c r="H273" s="11">
        <v>17449670</v>
      </c>
      <c r="I273" s="17">
        <v>2029506</v>
      </c>
    </row>
    <row r="274" spans="1:9" ht="11.25">
      <c r="A274" s="4" t="s">
        <v>47</v>
      </c>
      <c r="B274" s="5" t="s">
        <v>29</v>
      </c>
      <c r="C274" s="6" t="s">
        <v>261</v>
      </c>
      <c r="D274" s="10">
        <f t="shared" si="4"/>
        <v>54406198</v>
      </c>
      <c r="E274" s="15">
        <v>0</v>
      </c>
      <c r="F274" s="16">
        <v>52790983</v>
      </c>
      <c r="G274" s="15">
        <v>1615215</v>
      </c>
      <c r="H274" s="11">
        <v>38065120</v>
      </c>
      <c r="I274" s="17">
        <v>0</v>
      </c>
    </row>
    <row r="275" spans="1:9" ht="11.25">
      <c r="A275" s="4" t="s">
        <v>47</v>
      </c>
      <c r="B275" s="5" t="s">
        <v>31</v>
      </c>
      <c r="C275" s="6" t="s">
        <v>262</v>
      </c>
      <c r="D275" s="10">
        <f t="shared" si="4"/>
        <v>40172778</v>
      </c>
      <c r="E275" s="15">
        <v>4243109</v>
      </c>
      <c r="F275" s="16">
        <v>34189450</v>
      </c>
      <c r="G275" s="15">
        <v>1740219</v>
      </c>
      <c r="H275" s="11">
        <v>24703555</v>
      </c>
      <c r="I275" s="17">
        <v>0</v>
      </c>
    </row>
    <row r="276" spans="1:9" ht="11.25">
      <c r="A276" s="4" t="s">
        <v>47</v>
      </c>
      <c r="B276" s="5" t="s">
        <v>33</v>
      </c>
      <c r="C276" s="6" t="s">
        <v>263</v>
      </c>
      <c r="D276" s="10">
        <f t="shared" si="4"/>
        <v>67765266</v>
      </c>
      <c r="E276" s="15">
        <v>6446134</v>
      </c>
      <c r="F276" s="16">
        <v>60831308</v>
      </c>
      <c r="G276" s="15">
        <v>487824</v>
      </c>
      <c r="H276" s="11">
        <v>29184122</v>
      </c>
      <c r="I276" s="17">
        <v>0</v>
      </c>
    </row>
    <row r="277" spans="1:9" ht="11.25">
      <c r="A277" s="4" t="s">
        <v>47</v>
      </c>
      <c r="B277" s="5" t="s">
        <v>53</v>
      </c>
      <c r="C277" s="6" t="s">
        <v>407</v>
      </c>
      <c r="D277" s="10">
        <f t="shared" si="4"/>
        <v>109631707</v>
      </c>
      <c r="E277" s="15">
        <v>0</v>
      </c>
      <c r="F277" s="16">
        <v>104622090</v>
      </c>
      <c r="G277" s="15">
        <v>5009617</v>
      </c>
      <c r="H277" s="11">
        <v>53800176</v>
      </c>
      <c r="I277" s="17">
        <v>8843692</v>
      </c>
    </row>
    <row r="278" spans="1:9" ht="11.25">
      <c r="A278" s="4" t="s">
        <v>47</v>
      </c>
      <c r="B278" s="5" t="s">
        <v>54</v>
      </c>
      <c r="C278" s="6" t="s">
        <v>408</v>
      </c>
      <c r="D278" s="10">
        <f t="shared" si="4"/>
        <v>85650589</v>
      </c>
      <c r="E278" s="15">
        <v>10373488</v>
      </c>
      <c r="F278" s="16">
        <v>68798470</v>
      </c>
      <c r="G278" s="15">
        <v>6478631</v>
      </c>
      <c r="H278" s="11">
        <v>35263149</v>
      </c>
      <c r="I278" s="17">
        <v>0</v>
      </c>
    </row>
    <row r="279" spans="1:9" ht="11.25">
      <c r="A279" s="4" t="s">
        <v>47</v>
      </c>
      <c r="B279" s="5" t="s">
        <v>55</v>
      </c>
      <c r="C279" s="6" t="s">
        <v>409</v>
      </c>
      <c r="D279" s="10">
        <f t="shared" si="4"/>
        <v>69976745</v>
      </c>
      <c r="E279" s="15">
        <v>0</v>
      </c>
      <c r="F279" s="16">
        <v>67844933</v>
      </c>
      <c r="G279" s="15">
        <v>2131812</v>
      </c>
      <c r="H279" s="11">
        <v>27338962</v>
      </c>
      <c r="I279" s="17">
        <v>0</v>
      </c>
    </row>
    <row r="280" spans="1:9" ht="11.25">
      <c r="A280" s="4" t="s">
        <v>47</v>
      </c>
      <c r="B280" s="5" t="s">
        <v>56</v>
      </c>
      <c r="C280" s="6" t="s">
        <v>410</v>
      </c>
      <c r="D280" s="10">
        <f t="shared" si="4"/>
        <v>161178772</v>
      </c>
      <c r="E280" s="15">
        <v>0</v>
      </c>
      <c r="F280" s="16">
        <v>150199825</v>
      </c>
      <c r="G280" s="15">
        <v>10978947</v>
      </c>
      <c r="H280" s="11">
        <v>57624121</v>
      </c>
      <c r="I280" s="17">
        <v>0</v>
      </c>
    </row>
    <row r="281" spans="1:9" ht="11.25">
      <c r="A281" s="4" t="s">
        <v>47</v>
      </c>
      <c r="B281" s="5" t="s">
        <v>264</v>
      </c>
      <c r="C281" s="6" t="s">
        <v>411</v>
      </c>
      <c r="D281" s="10">
        <f t="shared" si="4"/>
        <v>67639833</v>
      </c>
      <c r="E281" s="15">
        <v>0</v>
      </c>
      <c r="F281" s="16">
        <v>60758861</v>
      </c>
      <c r="G281" s="15">
        <v>6880972</v>
      </c>
      <c r="H281" s="11">
        <v>33184922</v>
      </c>
      <c r="I281" s="17">
        <v>2730857</v>
      </c>
    </row>
    <row r="282" spans="1:9" ht="11.25">
      <c r="A282" s="4" t="s">
        <v>47</v>
      </c>
      <c r="B282" s="5" t="s">
        <v>265</v>
      </c>
      <c r="C282" s="6" t="s">
        <v>412</v>
      </c>
      <c r="D282" s="10">
        <f t="shared" si="4"/>
        <v>93005469</v>
      </c>
      <c r="E282" s="15">
        <v>0</v>
      </c>
      <c r="F282" s="16">
        <v>82896914</v>
      </c>
      <c r="G282" s="15">
        <v>10108555</v>
      </c>
      <c r="H282" s="11">
        <v>57967204</v>
      </c>
      <c r="I282" s="17">
        <v>10646227</v>
      </c>
    </row>
    <row r="283" spans="1:9" ht="11.25">
      <c r="A283" s="4" t="s">
        <v>47</v>
      </c>
      <c r="B283" s="5" t="s">
        <v>266</v>
      </c>
      <c r="C283" s="6" t="s">
        <v>413</v>
      </c>
      <c r="D283" s="10">
        <f t="shared" si="4"/>
        <v>45515195</v>
      </c>
      <c r="E283" s="15">
        <v>0</v>
      </c>
      <c r="F283" s="16">
        <v>41010577</v>
      </c>
      <c r="G283" s="15">
        <v>4504618</v>
      </c>
      <c r="H283" s="11">
        <v>21789123</v>
      </c>
      <c r="I283" s="17">
        <v>926809</v>
      </c>
    </row>
    <row r="284" spans="1:9" ht="11.25">
      <c r="A284" s="4" t="s">
        <v>47</v>
      </c>
      <c r="B284" s="5" t="s">
        <v>267</v>
      </c>
      <c r="C284" s="6" t="s">
        <v>414</v>
      </c>
      <c r="D284" s="10">
        <f t="shared" si="4"/>
        <v>38041135</v>
      </c>
      <c r="E284" s="15">
        <v>0</v>
      </c>
      <c r="F284" s="16">
        <v>33598695</v>
      </c>
      <c r="G284" s="15">
        <v>4442440</v>
      </c>
      <c r="H284" s="11">
        <v>25941537</v>
      </c>
      <c r="I284" s="17">
        <v>2683886</v>
      </c>
    </row>
    <row r="285" spans="1:9" ht="11.25">
      <c r="A285" s="4" t="s">
        <v>47</v>
      </c>
      <c r="B285" s="5" t="s">
        <v>268</v>
      </c>
      <c r="C285" s="6" t="s">
        <v>415</v>
      </c>
      <c r="D285" s="10">
        <f t="shared" si="4"/>
        <v>138342576</v>
      </c>
      <c r="E285" s="15">
        <v>0</v>
      </c>
      <c r="F285" s="16">
        <v>130698273</v>
      </c>
      <c r="G285" s="15">
        <v>7644303</v>
      </c>
      <c r="H285" s="11">
        <v>104529914</v>
      </c>
      <c r="I285" s="17">
        <v>32746618</v>
      </c>
    </row>
    <row r="286" spans="1:9" ht="11.25">
      <c r="A286" s="4" t="s">
        <v>47</v>
      </c>
      <c r="B286" s="5" t="s">
        <v>269</v>
      </c>
      <c r="C286" s="6" t="s">
        <v>416</v>
      </c>
      <c r="D286" s="10">
        <f t="shared" si="4"/>
        <v>22487830</v>
      </c>
      <c r="E286" s="15">
        <v>0</v>
      </c>
      <c r="F286" s="16">
        <v>18839223</v>
      </c>
      <c r="G286" s="15">
        <v>3648607</v>
      </c>
      <c r="H286" s="11">
        <v>21430188</v>
      </c>
      <c r="I286" s="17">
        <v>3013123</v>
      </c>
    </row>
    <row r="287" spans="1:9" ht="11.25">
      <c r="A287" s="4" t="s">
        <v>47</v>
      </c>
      <c r="B287" s="5" t="s">
        <v>270</v>
      </c>
      <c r="C287" s="6" t="s">
        <v>417</v>
      </c>
      <c r="D287" s="10">
        <f t="shared" si="4"/>
        <v>17796224</v>
      </c>
      <c r="E287" s="15">
        <v>353748</v>
      </c>
      <c r="F287" s="16">
        <v>15648561</v>
      </c>
      <c r="G287" s="15">
        <v>1793915</v>
      </c>
      <c r="H287" s="11">
        <v>13441263</v>
      </c>
      <c r="I287" s="17">
        <v>0</v>
      </c>
    </row>
    <row r="288" spans="1:9" ht="11.25">
      <c r="A288" s="4" t="s">
        <v>47</v>
      </c>
      <c r="B288" s="5" t="s">
        <v>271</v>
      </c>
      <c r="C288" s="6" t="s">
        <v>418</v>
      </c>
      <c r="D288" s="10">
        <f t="shared" si="4"/>
        <v>46081404</v>
      </c>
      <c r="E288" s="15">
        <v>0</v>
      </c>
      <c r="F288" s="16">
        <v>41810904</v>
      </c>
      <c r="G288" s="15">
        <v>4270500</v>
      </c>
      <c r="H288" s="11">
        <v>35594710</v>
      </c>
      <c r="I288" s="17">
        <v>956757</v>
      </c>
    </row>
    <row r="289" spans="1:9" ht="11.25">
      <c r="A289" s="4" t="s">
        <v>47</v>
      </c>
      <c r="B289" s="5" t="s">
        <v>272</v>
      </c>
      <c r="C289" s="6" t="s">
        <v>419</v>
      </c>
      <c r="D289" s="10">
        <f t="shared" si="4"/>
        <v>83709976</v>
      </c>
      <c r="E289" s="15">
        <v>0</v>
      </c>
      <c r="F289" s="16">
        <v>75004540</v>
      </c>
      <c r="G289" s="15">
        <v>8705436</v>
      </c>
      <c r="H289" s="11">
        <v>36443243</v>
      </c>
      <c r="I289" s="17">
        <v>1804908</v>
      </c>
    </row>
    <row r="290" spans="1:9" ht="11.25">
      <c r="A290" s="4" t="s">
        <v>47</v>
      </c>
      <c r="B290" s="5" t="s">
        <v>273</v>
      </c>
      <c r="C290" s="6" t="s">
        <v>420</v>
      </c>
      <c r="D290" s="10">
        <f t="shared" si="4"/>
        <v>21646806</v>
      </c>
      <c r="E290" s="15">
        <v>183071</v>
      </c>
      <c r="F290" s="16">
        <v>20485695</v>
      </c>
      <c r="G290" s="15">
        <v>978040</v>
      </c>
      <c r="H290" s="11">
        <v>16776062</v>
      </c>
      <c r="I290" s="17">
        <v>0</v>
      </c>
    </row>
    <row r="291" spans="1:9" ht="11.25">
      <c r="A291" s="4" t="s">
        <v>47</v>
      </c>
      <c r="B291" s="5" t="s">
        <v>274</v>
      </c>
      <c r="C291" s="6" t="s">
        <v>421</v>
      </c>
      <c r="D291" s="10">
        <f t="shared" si="4"/>
        <v>72987619</v>
      </c>
      <c r="E291" s="15">
        <v>327574</v>
      </c>
      <c r="F291" s="16">
        <v>70550646</v>
      </c>
      <c r="G291" s="15">
        <v>2109399</v>
      </c>
      <c r="H291" s="11">
        <v>54245949</v>
      </c>
      <c r="I291" s="17">
        <v>1938100</v>
      </c>
    </row>
    <row r="292" spans="1:9" ht="11.25">
      <c r="A292" s="4" t="s">
        <v>47</v>
      </c>
      <c r="B292" s="5" t="s">
        <v>275</v>
      </c>
      <c r="C292" s="6" t="s">
        <v>422</v>
      </c>
      <c r="D292" s="10">
        <f t="shared" si="4"/>
        <v>12396715</v>
      </c>
      <c r="E292" s="15">
        <v>808544</v>
      </c>
      <c r="F292" s="16">
        <v>10046489</v>
      </c>
      <c r="G292" s="15">
        <v>1541682</v>
      </c>
      <c r="H292" s="11">
        <v>10560341</v>
      </c>
      <c r="I292" s="17">
        <v>0</v>
      </c>
    </row>
    <row r="293" spans="1:9" ht="11.25">
      <c r="A293" s="4" t="s">
        <v>47</v>
      </c>
      <c r="B293" s="5" t="s">
        <v>276</v>
      </c>
      <c r="C293" s="6" t="s">
        <v>423</v>
      </c>
      <c r="D293" s="10">
        <f t="shared" si="4"/>
        <v>52545188</v>
      </c>
      <c r="E293" s="15">
        <v>0</v>
      </c>
      <c r="F293" s="16">
        <v>47534335</v>
      </c>
      <c r="G293" s="15">
        <v>5010853</v>
      </c>
      <c r="H293" s="11">
        <v>40461018</v>
      </c>
      <c r="I293" s="17">
        <v>8196545</v>
      </c>
    </row>
    <row r="294" spans="1:9" ht="11.25">
      <c r="A294" s="4" t="s">
        <v>47</v>
      </c>
      <c r="B294" s="5" t="s">
        <v>277</v>
      </c>
      <c r="C294" s="6" t="s">
        <v>424</v>
      </c>
      <c r="D294" s="10">
        <f t="shared" si="4"/>
        <v>76025702</v>
      </c>
      <c r="E294" s="15">
        <v>0</v>
      </c>
      <c r="F294" s="16">
        <v>69612410</v>
      </c>
      <c r="G294" s="15">
        <v>6413292</v>
      </c>
      <c r="H294" s="11">
        <v>40338632</v>
      </c>
      <c r="I294" s="17">
        <v>0</v>
      </c>
    </row>
    <row r="295" spans="1:9" ht="11.25">
      <c r="A295" s="4" t="s">
        <v>47</v>
      </c>
      <c r="B295" s="5" t="s">
        <v>278</v>
      </c>
      <c r="C295" s="6" t="s">
        <v>425</v>
      </c>
      <c r="D295" s="10">
        <f t="shared" si="4"/>
        <v>29692768</v>
      </c>
      <c r="E295" s="15">
        <v>0</v>
      </c>
      <c r="F295" s="16">
        <v>24770616</v>
      </c>
      <c r="G295" s="15">
        <v>4922152</v>
      </c>
      <c r="H295" s="11">
        <v>15558875</v>
      </c>
      <c r="I295" s="17">
        <v>501110</v>
      </c>
    </row>
    <row r="296" spans="1:9" ht="11.25">
      <c r="A296" s="4" t="s">
        <v>51</v>
      </c>
      <c r="B296" s="5" t="s">
        <v>2</v>
      </c>
      <c r="C296" s="6" t="s">
        <v>279</v>
      </c>
      <c r="D296" s="10">
        <f t="shared" si="4"/>
        <v>43521788</v>
      </c>
      <c r="E296" s="15">
        <v>5793562</v>
      </c>
      <c r="F296" s="16">
        <v>34212360</v>
      </c>
      <c r="G296" s="15">
        <v>3515866</v>
      </c>
      <c r="H296" s="11">
        <v>10681546</v>
      </c>
      <c r="I296" s="17">
        <v>0</v>
      </c>
    </row>
    <row r="297" spans="1:9" ht="11.25">
      <c r="A297" s="4" t="s">
        <v>51</v>
      </c>
      <c r="B297" s="5" t="s">
        <v>1</v>
      </c>
      <c r="C297" s="6" t="s">
        <v>280</v>
      </c>
      <c r="D297" s="10">
        <f t="shared" si="4"/>
        <v>41124613</v>
      </c>
      <c r="E297" s="15">
        <v>8062732</v>
      </c>
      <c r="F297" s="16">
        <v>29909987</v>
      </c>
      <c r="G297" s="15">
        <v>3151894</v>
      </c>
      <c r="H297" s="11">
        <v>11334714</v>
      </c>
      <c r="I297" s="17">
        <v>0</v>
      </c>
    </row>
    <row r="298" spans="1:9" ht="11.25">
      <c r="A298" s="4" t="s">
        <v>51</v>
      </c>
      <c r="B298" s="5" t="s">
        <v>5</v>
      </c>
      <c r="C298" s="6" t="s">
        <v>281</v>
      </c>
      <c r="D298" s="10">
        <f t="shared" si="4"/>
        <v>22106991</v>
      </c>
      <c r="E298" s="15">
        <v>4373128</v>
      </c>
      <c r="F298" s="16">
        <v>16073890</v>
      </c>
      <c r="G298" s="15">
        <v>1659973</v>
      </c>
      <c r="H298" s="11">
        <v>2976883</v>
      </c>
      <c r="I298" s="17">
        <v>0</v>
      </c>
    </row>
    <row r="299" spans="1:9" ht="11.25">
      <c r="A299" s="4" t="s">
        <v>51</v>
      </c>
      <c r="B299" s="5" t="s">
        <v>7</v>
      </c>
      <c r="C299" s="6" t="s">
        <v>282</v>
      </c>
      <c r="D299" s="10">
        <f t="shared" si="4"/>
        <v>50632200</v>
      </c>
      <c r="E299" s="15">
        <v>22189546</v>
      </c>
      <c r="F299" s="16">
        <v>24301472</v>
      </c>
      <c r="G299" s="15">
        <v>4141182</v>
      </c>
      <c r="H299" s="11">
        <v>31878673</v>
      </c>
      <c r="I299" s="17">
        <v>0</v>
      </c>
    </row>
    <row r="300" spans="1:9" ht="11.25">
      <c r="A300" s="4" t="s">
        <v>51</v>
      </c>
      <c r="B300" s="5" t="s">
        <v>9</v>
      </c>
      <c r="C300" s="6" t="s">
        <v>283</v>
      </c>
      <c r="D300" s="10">
        <f t="shared" si="4"/>
        <v>40773401</v>
      </c>
      <c r="E300" s="15">
        <v>10378165</v>
      </c>
      <c r="F300" s="16">
        <v>27564816</v>
      </c>
      <c r="G300" s="15">
        <v>2830420</v>
      </c>
      <c r="H300" s="11">
        <v>11170334</v>
      </c>
      <c r="I300" s="17">
        <v>0</v>
      </c>
    </row>
    <row r="301" spans="1:9" ht="11.25">
      <c r="A301" s="4" t="s">
        <v>51</v>
      </c>
      <c r="B301" s="5" t="s">
        <v>11</v>
      </c>
      <c r="C301" s="6" t="s">
        <v>284</v>
      </c>
      <c r="D301" s="10">
        <f t="shared" si="4"/>
        <v>35771079</v>
      </c>
      <c r="E301" s="15">
        <v>8773586</v>
      </c>
      <c r="F301" s="16">
        <v>24311686</v>
      </c>
      <c r="G301" s="15">
        <v>2685807</v>
      </c>
      <c r="H301" s="11">
        <v>6144038</v>
      </c>
      <c r="I301" s="17">
        <v>0</v>
      </c>
    </row>
    <row r="302" spans="1:9" ht="11.25">
      <c r="A302" s="4" t="s">
        <v>51</v>
      </c>
      <c r="B302" s="5" t="s">
        <v>13</v>
      </c>
      <c r="C302" s="6" t="s">
        <v>285</v>
      </c>
      <c r="D302" s="10">
        <f t="shared" si="4"/>
        <v>63168951</v>
      </c>
      <c r="E302" s="15">
        <v>11866179</v>
      </c>
      <c r="F302" s="16">
        <v>50933552</v>
      </c>
      <c r="G302" s="15">
        <v>369220</v>
      </c>
      <c r="H302" s="11">
        <v>18674333</v>
      </c>
      <c r="I302" s="17">
        <v>0</v>
      </c>
    </row>
    <row r="303" spans="1:9" ht="11.25">
      <c r="A303" s="4" t="s">
        <v>51</v>
      </c>
      <c r="B303" s="5" t="s">
        <v>15</v>
      </c>
      <c r="C303" s="6" t="s">
        <v>286</v>
      </c>
      <c r="D303" s="10">
        <f t="shared" si="4"/>
        <v>20069878</v>
      </c>
      <c r="E303" s="15">
        <v>3707212</v>
      </c>
      <c r="F303" s="16">
        <v>14532695</v>
      </c>
      <c r="G303" s="15">
        <v>1829971</v>
      </c>
      <c r="H303" s="11">
        <v>5195943</v>
      </c>
      <c r="I303" s="17">
        <v>0</v>
      </c>
    </row>
    <row r="304" spans="1:9" ht="11.25">
      <c r="A304" s="4" t="s">
        <v>51</v>
      </c>
      <c r="B304" s="5" t="s">
        <v>17</v>
      </c>
      <c r="C304" s="6" t="s">
        <v>287</v>
      </c>
      <c r="D304" s="10">
        <f t="shared" si="4"/>
        <v>37573183</v>
      </c>
      <c r="E304" s="15">
        <v>5924024</v>
      </c>
      <c r="F304" s="16">
        <v>30699686</v>
      </c>
      <c r="G304" s="15">
        <v>949473</v>
      </c>
      <c r="H304" s="11">
        <v>11185595</v>
      </c>
      <c r="I304" s="17">
        <v>0</v>
      </c>
    </row>
    <row r="305" spans="1:9" ht="11.25">
      <c r="A305" s="4" t="s">
        <v>51</v>
      </c>
      <c r="B305" s="5" t="s">
        <v>19</v>
      </c>
      <c r="C305" s="6" t="s">
        <v>288</v>
      </c>
      <c r="D305" s="10">
        <f t="shared" si="4"/>
        <v>49342696</v>
      </c>
      <c r="E305" s="15">
        <v>10084521</v>
      </c>
      <c r="F305" s="16">
        <v>38905316</v>
      </c>
      <c r="G305" s="15">
        <v>352859</v>
      </c>
      <c r="H305" s="11">
        <v>13273607</v>
      </c>
      <c r="I305" s="17">
        <v>0</v>
      </c>
    </row>
    <row r="306" spans="1:9" ht="11.25">
      <c r="A306" s="4" t="s">
        <v>51</v>
      </c>
      <c r="B306" s="5" t="s">
        <v>21</v>
      </c>
      <c r="C306" s="6" t="s">
        <v>289</v>
      </c>
      <c r="D306" s="10">
        <f t="shared" si="4"/>
        <v>37347713</v>
      </c>
      <c r="E306" s="15">
        <v>6203419</v>
      </c>
      <c r="F306" s="16">
        <v>30764033</v>
      </c>
      <c r="G306" s="15">
        <v>380261</v>
      </c>
      <c r="H306" s="11">
        <v>15476342</v>
      </c>
      <c r="I306" s="17">
        <v>0</v>
      </c>
    </row>
    <row r="307" spans="1:9" ht="11.25">
      <c r="A307" s="4" t="s">
        <v>51</v>
      </c>
      <c r="B307" s="5" t="s">
        <v>23</v>
      </c>
      <c r="C307" s="6" t="s">
        <v>290</v>
      </c>
      <c r="D307" s="10">
        <f t="shared" si="4"/>
        <v>29631426</v>
      </c>
      <c r="E307" s="15">
        <v>5284228</v>
      </c>
      <c r="F307" s="16">
        <v>22273209</v>
      </c>
      <c r="G307" s="15">
        <v>2073989</v>
      </c>
      <c r="H307" s="11">
        <v>10884738</v>
      </c>
      <c r="I307" s="17">
        <v>0</v>
      </c>
    </row>
    <row r="308" spans="1:9" ht="11.25">
      <c r="A308" s="4" t="s">
        <v>51</v>
      </c>
      <c r="B308" s="5" t="s">
        <v>25</v>
      </c>
      <c r="C308" s="6" t="s">
        <v>291</v>
      </c>
      <c r="D308" s="10">
        <f t="shared" si="4"/>
        <v>20256014</v>
      </c>
      <c r="E308" s="15">
        <v>3779941</v>
      </c>
      <c r="F308" s="16">
        <v>14556444</v>
      </c>
      <c r="G308" s="15">
        <v>1919629</v>
      </c>
      <c r="H308" s="11">
        <v>5937968</v>
      </c>
      <c r="I308" s="17">
        <v>0</v>
      </c>
    </row>
    <row r="309" spans="1:9" ht="11.25">
      <c r="A309" s="4" t="s">
        <v>51</v>
      </c>
      <c r="B309" s="5" t="s">
        <v>53</v>
      </c>
      <c r="C309" s="6" t="s">
        <v>426</v>
      </c>
      <c r="D309" s="10">
        <f t="shared" si="4"/>
        <v>164427784</v>
      </c>
      <c r="E309" s="15">
        <v>0</v>
      </c>
      <c r="F309" s="16">
        <v>155682365</v>
      </c>
      <c r="G309" s="15">
        <v>8745419</v>
      </c>
      <c r="H309" s="11">
        <v>54632117</v>
      </c>
      <c r="I309" s="17">
        <v>2869607</v>
      </c>
    </row>
    <row r="310" spans="1:9" ht="11.25">
      <c r="A310" s="4" t="s">
        <v>172</v>
      </c>
      <c r="B310" s="5" t="s">
        <v>2</v>
      </c>
      <c r="C310" s="6" t="s">
        <v>292</v>
      </c>
      <c r="D310" s="10">
        <f t="shared" si="4"/>
        <v>33954963</v>
      </c>
      <c r="E310" s="15">
        <v>11174861</v>
      </c>
      <c r="F310" s="16">
        <v>20310019</v>
      </c>
      <c r="G310" s="15">
        <v>2470083</v>
      </c>
      <c r="H310" s="11">
        <v>8398182</v>
      </c>
      <c r="I310" s="17">
        <v>0</v>
      </c>
    </row>
    <row r="311" spans="1:9" ht="11.25">
      <c r="A311" s="4" t="s">
        <v>172</v>
      </c>
      <c r="B311" s="5" t="s">
        <v>1</v>
      </c>
      <c r="C311" s="6" t="s">
        <v>293</v>
      </c>
      <c r="D311" s="10">
        <f t="shared" si="4"/>
        <v>24994481</v>
      </c>
      <c r="E311" s="15">
        <v>8742460</v>
      </c>
      <c r="F311" s="16">
        <v>14071979</v>
      </c>
      <c r="G311" s="15">
        <v>2180042</v>
      </c>
      <c r="H311" s="11">
        <v>6150408</v>
      </c>
      <c r="I311" s="17">
        <v>0</v>
      </c>
    </row>
    <row r="312" spans="1:9" ht="11.25">
      <c r="A312" s="4" t="s">
        <v>172</v>
      </c>
      <c r="B312" s="5" t="s">
        <v>5</v>
      </c>
      <c r="C312" s="6" t="s">
        <v>294</v>
      </c>
      <c r="D312" s="10">
        <f t="shared" si="4"/>
        <v>30901883</v>
      </c>
      <c r="E312" s="15">
        <v>9989582</v>
      </c>
      <c r="F312" s="16">
        <v>19911094</v>
      </c>
      <c r="G312" s="15">
        <v>1001207</v>
      </c>
      <c r="H312" s="11">
        <v>9802030</v>
      </c>
      <c r="I312" s="17">
        <v>0</v>
      </c>
    </row>
    <row r="313" spans="1:9" ht="11.25">
      <c r="A313" s="4" t="s">
        <v>172</v>
      </c>
      <c r="B313" s="5" t="s">
        <v>7</v>
      </c>
      <c r="C313" s="6" t="s">
        <v>295</v>
      </c>
      <c r="D313" s="10">
        <f t="shared" si="4"/>
        <v>28649114</v>
      </c>
      <c r="E313" s="15">
        <v>10503394</v>
      </c>
      <c r="F313" s="16">
        <v>14129985</v>
      </c>
      <c r="G313" s="15">
        <v>4015735</v>
      </c>
      <c r="H313" s="11">
        <v>7734522</v>
      </c>
      <c r="I313" s="17">
        <v>0</v>
      </c>
    </row>
    <row r="314" spans="1:9" ht="11.25">
      <c r="A314" s="4" t="s">
        <v>172</v>
      </c>
      <c r="B314" s="5" t="s">
        <v>9</v>
      </c>
      <c r="C314" s="6" t="s">
        <v>296</v>
      </c>
      <c r="D314" s="10">
        <f t="shared" si="4"/>
        <v>51869965</v>
      </c>
      <c r="E314" s="15">
        <v>12528240</v>
      </c>
      <c r="F314" s="16">
        <v>38294128</v>
      </c>
      <c r="G314" s="15">
        <v>1047597</v>
      </c>
      <c r="H314" s="11">
        <v>13479114</v>
      </c>
      <c r="I314" s="17">
        <v>0</v>
      </c>
    </row>
    <row r="315" spans="1:9" ht="11.25">
      <c r="A315" s="4" t="s">
        <v>172</v>
      </c>
      <c r="B315" s="5" t="s">
        <v>11</v>
      </c>
      <c r="C315" s="6" t="s">
        <v>297</v>
      </c>
      <c r="D315" s="10">
        <f t="shared" si="4"/>
        <v>35445295</v>
      </c>
      <c r="E315" s="15">
        <v>5238207</v>
      </c>
      <c r="F315" s="16">
        <v>28428800</v>
      </c>
      <c r="G315" s="15">
        <v>1778288</v>
      </c>
      <c r="H315" s="11">
        <v>9475884</v>
      </c>
      <c r="I315" s="17">
        <v>0</v>
      </c>
    </row>
    <row r="316" spans="1:9" ht="11.25">
      <c r="A316" s="4" t="s">
        <v>172</v>
      </c>
      <c r="B316" s="5" t="s">
        <v>13</v>
      </c>
      <c r="C316" s="6" t="s">
        <v>298</v>
      </c>
      <c r="D316" s="10">
        <f t="shared" si="4"/>
        <v>50354188</v>
      </c>
      <c r="E316" s="15">
        <v>6173466</v>
      </c>
      <c r="F316" s="16">
        <v>41842160</v>
      </c>
      <c r="G316" s="15">
        <v>2338562</v>
      </c>
      <c r="H316" s="11">
        <v>15231799</v>
      </c>
      <c r="I316" s="17">
        <v>0</v>
      </c>
    </row>
    <row r="317" spans="1:9" ht="11.25">
      <c r="A317" s="4" t="s">
        <v>172</v>
      </c>
      <c r="B317" s="5" t="s">
        <v>15</v>
      </c>
      <c r="C317" s="6" t="s">
        <v>299</v>
      </c>
      <c r="D317" s="10">
        <f t="shared" si="4"/>
        <v>35338068</v>
      </c>
      <c r="E317" s="15">
        <v>13399964</v>
      </c>
      <c r="F317" s="16">
        <v>19389959</v>
      </c>
      <c r="G317" s="15">
        <v>2548145</v>
      </c>
      <c r="H317" s="11">
        <v>8977272</v>
      </c>
      <c r="I317" s="17">
        <v>0</v>
      </c>
    </row>
    <row r="318" spans="1:9" ht="11.25">
      <c r="A318" s="4" t="s">
        <v>172</v>
      </c>
      <c r="B318" s="5" t="s">
        <v>17</v>
      </c>
      <c r="C318" s="6" t="s">
        <v>300</v>
      </c>
      <c r="D318" s="10">
        <f t="shared" si="4"/>
        <v>28100378</v>
      </c>
      <c r="E318" s="15">
        <v>7045972</v>
      </c>
      <c r="F318" s="16">
        <v>18917942</v>
      </c>
      <c r="G318" s="15">
        <v>2136464</v>
      </c>
      <c r="H318" s="11">
        <v>5935022</v>
      </c>
      <c r="I318" s="17">
        <v>0</v>
      </c>
    </row>
    <row r="319" spans="1:9" ht="11.25">
      <c r="A319" s="4" t="s">
        <v>172</v>
      </c>
      <c r="B319" s="5" t="s">
        <v>19</v>
      </c>
      <c r="C319" s="6" t="s">
        <v>301</v>
      </c>
      <c r="D319" s="10">
        <f t="shared" si="4"/>
        <v>25758782</v>
      </c>
      <c r="E319" s="15">
        <v>5908547</v>
      </c>
      <c r="F319" s="16">
        <v>18077735</v>
      </c>
      <c r="G319" s="15">
        <v>1772500</v>
      </c>
      <c r="H319" s="11">
        <v>8009366</v>
      </c>
      <c r="I319" s="17">
        <v>0</v>
      </c>
    </row>
    <row r="320" spans="1:9" ht="11.25">
      <c r="A320" s="4" t="s">
        <v>172</v>
      </c>
      <c r="B320" s="5" t="s">
        <v>21</v>
      </c>
      <c r="C320" s="6" t="s">
        <v>302</v>
      </c>
      <c r="D320" s="10">
        <f t="shared" si="4"/>
        <v>22147434</v>
      </c>
      <c r="E320" s="15">
        <v>4068102</v>
      </c>
      <c r="F320" s="16">
        <v>15358799</v>
      </c>
      <c r="G320" s="15">
        <v>2720533</v>
      </c>
      <c r="H320" s="11">
        <v>4040415</v>
      </c>
      <c r="I320" s="17">
        <v>0</v>
      </c>
    </row>
    <row r="321" spans="1:9" ht="11.25">
      <c r="A321" s="4" t="s">
        <v>172</v>
      </c>
      <c r="B321" s="5" t="s">
        <v>23</v>
      </c>
      <c r="C321" s="6" t="s">
        <v>303</v>
      </c>
      <c r="D321" s="10">
        <f t="shared" si="4"/>
        <v>16020393</v>
      </c>
      <c r="E321" s="15">
        <v>5629998</v>
      </c>
      <c r="F321" s="16">
        <v>9288307</v>
      </c>
      <c r="G321" s="15">
        <v>1102088</v>
      </c>
      <c r="H321" s="11">
        <v>5424632</v>
      </c>
      <c r="I321" s="17">
        <v>0</v>
      </c>
    </row>
    <row r="322" spans="1:9" ht="11.25">
      <c r="A322" s="4" t="s">
        <v>172</v>
      </c>
      <c r="B322" s="5" t="s">
        <v>25</v>
      </c>
      <c r="C322" s="6" t="s">
        <v>354</v>
      </c>
      <c r="D322" s="10">
        <f t="shared" si="4"/>
        <v>26291733</v>
      </c>
      <c r="E322" s="15">
        <v>4805731</v>
      </c>
      <c r="F322" s="16">
        <v>19190735</v>
      </c>
      <c r="G322" s="15">
        <v>2295267</v>
      </c>
      <c r="H322" s="11">
        <v>4535327</v>
      </c>
      <c r="I322" s="17">
        <v>0</v>
      </c>
    </row>
    <row r="323" spans="1:9" ht="11.25">
      <c r="A323" s="4" t="s">
        <v>172</v>
      </c>
      <c r="B323" s="5" t="s">
        <v>27</v>
      </c>
      <c r="C323" s="6" t="s">
        <v>304</v>
      </c>
      <c r="D323" s="10">
        <f t="shared" si="4"/>
        <v>42943960</v>
      </c>
      <c r="E323" s="15">
        <v>10521154</v>
      </c>
      <c r="F323" s="16">
        <v>27785922</v>
      </c>
      <c r="G323" s="15">
        <v>4636884</v>
      </c>
      <c r="H323" s="11">
        <v>24187038</v>
      </c>
      <c r="I323" s="17">
        <v>0</v>
      </c>
    </row>
    <row r="324" spans="1:9" ht="11.25">
      <c r="A324" s="4" t="s">
        <v>172</v>
      </c>
      <c r="B324" s="5" t="s">
        <v>29</v>
      </c>
      <c r="C324" s="6" t="s">
        <v>305</v>
      </c>
      <c r="D324" s="10">
        <f t="shared" si="4"/>
        <v>67992692</v>
      </c>
      <c r="E324" s="15">
        <v>12127895</v>
      </c>
      <c r="F324" s="16">
        <v>52307326</v>
      </c>
      <c r="G324" s="15">
        <v>3557471</v>
      </c>
      <c r="H324" s="11">
        <v>16497814</v>
      </c>
      <c r="I324" s="17">
        <v>0</v>
      </c>
    </row>
    <row r="325" spans="1:9" ht="11.25">
      <c r="A325" s="4" t="s">
        <v>172</v>
      </c>
      <c r="B325" s="5" t="s">
        <v>31</v>
      </c>
      <c r="C325" s="6" t="s">
        <v>306</v>
      </c>
      <c r="D325" s="10">
        <f t="shared" si="4"/>
        <v>38373923</v>
      </c>
      <c r="E325" s="15">
        <v>12452893</v>
      </c>
      <c r="F325" s="16">
        <v>23390898</v>
      </c>
      <c r="G325" s="15">
        <v>2530132</v>
      </c>
      <c r="H325" s="11">
        <v>7155830</v>
      </c>
      <c r="I325" s="17">
        <v>0</v>
      </c>
    </row>
    <row r="326" spans="1:9" ht="11.25">
      <c r="A326" s="4" t="s">
        <v>172</v>
      </c>
      <c r="B326" s="5" t="s">
        <v>33</v>
      </c>
      <c r="C326" s="6" t="s">
        <v>307</v>
      </c>
      <c r="D326" s="10">
        <f t="shared" si="4"/>
        <v>35148796</v>
      </c>
      <c r="E326" s="15">
        <v>8582197</v>
      </c>
      <c r="F326" s="16">
        <v>23110965</v>
      </c>
      <c r="G326" s="15">
        <v>3455634</v>
      </c>
      <c r="H326" s="11">
        <v>10308193</v>
      </c>
      <c r="I326" s="17">
        <v>0</v>
      </c>
    </row>
    <row r="327" spans="1:9" ht="11.25">
      <c r="A327" s="4" t="s">
        <v>172</v>
      </c>
      <c r="B327" s="5" t="s">
        <v>35</v>
      </c>
      <c r="C327" s="6" t="s">
        <v>362</v>
      </c>
      <c r="D327" s="10">
        <f aca="true" t="shared" si="5" ref="D327:D386">E327+F327+G327</f>
        <v>13828468</v>
      </c>
      <c r="E327" s="15">
        <v>4280614</v>
      </c>
      <c r="F327" s="16">
        <v>7753954</v>
      </c>
      <c r="G327" s="15">
        <v>1793900</v>
      </c>
      <c r="H327" s="11">
        <v>3226585</v>
      </c>
      <c r="I327" s="17">
        <v>0</v>
      </c>
    </row>
    <row r="328" spans="1:9" ht="11.25">
      <c r="A328" s="4" t="s">
        <v>172</v>
      </c>
      <c r="B328" s="5" t="s">
        <v>37</v>
      </c>
      <c r="C328" s="6" t="s">
        <v>360</v>
      </c>
      <c r="D328" s="10">
        <f t="shared" si="5"/>
        <v>14253390</v>
      </c>
      <c r="E328" s="15">
        <v>4441729</v>
      </c>
      <c r="F328" s="16">
        <v>8059446</v>
      </c>
      <c r="G328" s="15">
        <v>1752215</v>
      </c>
      <c r="H328" s="11">
        <v>3173147</v>
      </c>
      <c r="I328" s="17">
        <v>0</v>
      </c>
    </row>
    <row r="329" spans="1:9" ht="11.25">
      <c r="A329" s="4" t="s">
        <v>172</v>
      </c>
      <c r="B329" s="5" t="s">
        <v>53</v>
      </c>
      <c r="C329" s="6" t="s">
        <v>427</v>
      </c>
      <c r="D329" s="10">
        <f t="shared" si="5"/>
        <v>67576433</v>
      </c>
      <c r="E329" s="15">
        <v>829108</v>
      </c>
      <c r="F329" s="16">
        <v>61599751</v>
      </c>
      <c r="G329" s="15">
        <v>5147574</v>
      </c>
      <c r="H329" s="11">
        <v>28826437</v>
      </c>
      <c r="I329" s="17">
        <v>0</v>
      </c>
    </row>
    <row r="330" spans="1:9" ht="11.25">
      <c r="A330" s="4" t="s">
        <v>172</v>
      </c>
      <c r="B330" s="5" t="s">
        <v>54</v>
      </c>
      <c r="C330" s="6" t="s">
        <v>428</v>
      </c>
      <c r="D330" s="10">
        <f t="shared" si="5"/>
        <v>131833391</v>
      </c>
      <c r="E330" s="15">
        <v>0</v>
      </c>
      <c r="F330" s="16">
        <v>126188990</v>
      </c>
      <c r="G330" s="15">
        <v>5644401</v>
      </c>
      <c r="H330" s="11">
        <v>49961767</v>
      </c>
      <c r="I330" s="17">
        <v>5736062</v>
      </c>
    </row>
    <row r="331" spans="1:9" ht="11.25">
      <c r="A331" s="4" t="s">
        <v>176</v>
      </c>
      <c r="B331" s="5" t="s">
        <v>2</v>
      </c>
      <c r="C331" s="6" t="s">
        <v>308</v>
      </c>
      <c r="D331" s="10">
        <f t="shared" si="5"/>
        <v>20778865</v>
      </c>
      <c r="E331" s="15">
        <v>2191849</v>
      </c>
      <c r="F331" s="16">
        <v>18198024</v>
      </c>
      <c r="G331" s="15">
        <v>388992</v>
      </c>
      <c r="H331" s="11">
        <v>8698852</v>
      </c>
      <c r="I331" s="17">
        <v>0</v>
      </c>
    </row>
    <row r="332" spans="1:9" ht="11.25">
      <c r="A332" s="4" t="s">
        <v>176</v>
      </c>
      <c r="B332" s="5" t="s">
        <v>1</v>
      </c>
      <c r="C332" s="6" t="s">
        <v>309</v>
      </c>
      <c r="D332" s="10">
        <f t="shared" si="5"/>
        <v>40767742</v>
      </c>
      <c r="E332" s="15">
        <v>5577412</v>
      </c>
      <c r="F332" s="16">
        <v>34357988</v>
      </c>
      <c r="G332" s="15">
        <v>832342</v>
      </c>
      <c r="H332" s="11">
        <v>14588705</v>
      </c>
      <c r="I332" s="17">
        <v>0</v>
      </c>
    </row>
    <row r="333" spans="1:9" ht="11.25">
      <c r="A333" s="4" t="s">
        <v>176</v>
      </c>
      <c r="B333" s="5" t="s">
        <v>5</v>
      </c>
      <c r="C333" s="6" t="s">
        <v>310</v>
      </c>
      <c r="D333" s="10">
        <f t="shared" si="5"/>
        <v>64072754</v>
      </c>
      <c r="E333" s="15">
        <v>6916637</v>
      </c>
      <c r="F333" s="16">
        <v>55081530</v>
      </c>
      <c r="G333" s="15">
        <v>2074587</v>
      </c>
      <c r="H333" s="11">
        <v>27504788</v>
      </c>
      <c r="I333" s="17">
        <v>0</v>
      </c>
    </row>
    <row r="334" spans="1:9" ht="11.25">
      <c r="A334" s="4" t="s">
        <v>176</v>
      </c>
      <c r="B334" s="5" t="s">
        <v>7</v>
      </c>
      <c r="C334" s="6" t="s">
        <v>311</v>
      </c>
      <c r="D334" s="10">
        <f t="shared" si="5"/>
        <v>28226016</v>
      </c>
      <c r="E334" s="15">
        <v>4111618</v>
      </c>
      <c r="F334" s="16">
        <v>21933752</v>
      </c>
      <c r="G334" s="15">
        <v>2180646</v>
      </c>
      <c r="H334" s="11">
        <v>14937144</v>
      </c>
      <c r="I334" s="17">
        <v>0</v>
      </c>
    </row>
    <row r="335" spans="1:9" ht="11.25">
      <c r="A335" s="4" t="s">
        <v>176</v>
      </c>
      <c r="B335" s="5" t="s">
        <v>9</v>
      </c>
      <c r="C335" s="6" t="s">
        <v>148</v>
      </c>
      <c r="D335" s="10">
        <f t="shared" si="5"/>
        <v>16563603</v>
      </c>
      <c r="E335" s="15">
        <v>2836710</v>
      </c>
      <c r="F335" s="16">
        <v>12756385</v>
      </c>
      <c r="G335" s="15">
        <v>970508</v>
      </c>
      <c r="H335" s="11">
        <v>9362475</v>
      </c>
      <c r="I335" s="17">
        <v>0</v>
      </c>
    </row>
    <row r="336" spans="1:9" ht="11.25">
      <c r="A336" s="4" t="s">
        <v>176</v>
      </c>
      <c r="B336" s="5" t="s">
        <v>11</v>
      </c>
      <c r="C336" s="6" t="s">
        <v>312</v>
      </c>
      <c r="D336" s="10">
        <f t="shared" si="5"/>
        <v>34572917</v>
      </c>
      <c r="E336" s="15">
        <v>4087292</v>
      </c>
      <c r="F336" s="16">
        <v>29479154</v>
      </c>
      <c r="G336" s="15">
        <v>1006471</v>
      </c>
      <c r="H336" s="11">
        <v>12776001</v>
      </c>
      <c r="I336" s="17">
        <v>0</v>
      </c>
    </row>
    <row r="337" spans="1:9" ht="11.25">
      <c r="A337" s="4" t="s">
        <v>176</v>
      </c>
      <c r="B337" s="5" t="s">
        <v>13</v>
      </c>
      <c r="C337" s="6" t="s">
        <v>313</v>
      </c>
      <c r="D337" s="10">
        <f t="shared" si="5"/>
        <v>19430384</v>
      </c>
      <c r="E337" s="15">
        <v>6650235</v>
      </c>
      <c r="F337" s="16">
        <v>9331255</v>
      </c>
      <c r="G337" s="15">
        <v>3448894</v>
      </c>
      <c r="H337" s="11">
        <v>13040275</v>
      </c>
      <c r="I337" s="17">
        <v>0</v>
      </c>
    </row>
    <row r="338" spans="1:9" ht="11.25">
      <c r="A338" s="4" t="s">
        <v>176</v>
      </c>
      <c r="B338" s="5" t="s">
        <v>15</v>
      </c>
      <c r="C338" s="6" t="s">
        <v>314</v>
      </c>
      <c r="D338" s="10">
        <f t="shared" si="5"/>
        <v>19843472</v>
      </c>
      <c r="E338" s="15">
        <v>807470</v>
      </c>
      <c r="F338" s="16">
        <v>16927862</v>
      </c>
      <c r="G338" s="15">
        <v>2108140</v>
      </c>
      <c r="H338" s="11">
        <v>15142198</v>
      </c>
      <c r="I338" s="17">
        <v>0</v>
      </c>
    </row>
    <row r="339" spans="1:9" ht="11.25">
      <c r="A339" s="4" t="s">
        <v>176</v>
      </c>
      <c r="B339" s="5" t="s">
        <v>17</v>
      </c>
      <c r="C339" s="6" t="s">
        <v>315</v>
      </c>
      <c r="D339" s="10">
        <f t="shared" si="5"/>
        <v>36812583</v>
      </c>
      <c r="E339" s="15">
        <v>6835896</v>
      </c>
      <c r="F339" s="16">
        <v>28344917</v>
      </c>
      <c r="G339" s="15">
        <v>1631770</v>
      </c>
      <c r="H339" s="11">
        <v>13922217</v>
      </c>
      <c r="I339" s="17">
        <v>0</v>
      </c>
    </row>
    <row r="340" spans="1:9" ht="11.25">
      <c r="A340" s="4" t="s">
        <v>176</v>
      </c>
      <c r="B340" s="5" t="s">
        <v>19</v>
      </c>
      <c r="C340" s="6" t="s">
        <v>316</v>
      </c>
      <c r="D340" s="10">
        <f t="shared" si="5"/>
        <v>31577670</v>
      </c>
      <c r="E340" s="15">
        <v>13659609</v>
      </c>
      <c r="F340" s="16">
        <v>15785865</v>
      </c>
      <c r="G340" s="15">
        <v>2132196</v>
      </c>
      <c r="H340" s="11">
        <v>19861334</v>
      </c>
      <c r="I340" s="17">
        <v>0</v>
      </c>
    </row>
    <row r="341" spans="1:9" ht="11.25">
      <c r="A341" s="4" t="s">
        <v>176</v>
      </c>
      <c r="B341" s="5" t="s">
        <v>21</v>
      </c>
      <c r="C341" s="6" t="s">
        <v>317</v>
      </c>
      <c r="D341" s="10">
        <f t="shared" si="5"/>
        <v>24908468</v>
      </c>
      <c r="E341" s="15">
        <v>3125953</v>
      </c>
      <c r="F341" s="16">
        <v>20168090</v>
      </c>
      <c r="G341" s="15">
        <v>1614425</v>
      </c>
      <c r="H341" s="11">
        <v>15453219</v>
      </c>
      <c r="I341" s="17">
        <v>0</v>
      </c>
    </row>
    <row r="342" spans="1:9" ht="11.25">
      <c r="A342" s="4" t="s">
        <v>176</v>
      </c>
      <c r="B342" s="5" t="s">
        <v>23</v>
      </c>
      <c r="C342" s="6" t="s">
        <v>318</v>
      </c>
      <c r="D342" s="10">
        <f t="shared" si="5"/>
        <v>41569188</v>
      </c>
      <c r="E342" s="15">
        <v>3376054</v>
      </c>
      <c r="F342" s="16">
        <v>35399586</v>
      </c>
      <c r="G342" s="15">
        <v>2793548</v>
      </c>
      <c r="H342" s="11">
        <v>13756416</v>
      </c>
      <c r="I342" s="17">
        <v>0</v>
      </c>
    </row>
    <row r="343" spans="1:9" ht="11.25">
      <c r="A343" s="4" t="s">
        <v>176</v>
      </c>
      <c r="B343" s="5" t="s">
        <v>25</v>
      </c>
      <c r="C343" s="6" t="s">
        <v>319</v>
      </c>
      <c r="D343" s="10">
        <f t="shared" si="5"/>
        <v>17226886</v>
      </c>
      <c r="E343" s="15">
        <v>3225557</v>
      </c>
      <c r="F343" s="16">
        <v>10930175</v>
      </c>
      <c r="G343" s="15">
        <v>3071154</v>
      </c>
      <c r="H343" s="11">
        <v>9108751</v>
      </c>
      <c r="I343" s="17">
        <v>0</v>
      </c>
    </row>
    <row r="344" spans="1:9" ht="11.25">
      <c r="A344" s="4" t="s">
        <v>176</v>
      </c>
      <c r="B344" s="5" t="s">
        <v>27</v>
      </c>
      <c r="C344" s="6" t="s">
        <v>320</v>
      </c>
      <c r="D344" s="10">
        <f t="shared" si="5"/>
        <v>15143040</v>
      </c>
      <c r="E344" s="15">
        <v>2470462</v>
      </c>
      <c r="F344" s="16">
        <v>11866412</v>
      </c>
      <c r="G344" s="15">
        <v>806166</v>
      </c>
      <c r="H344" s="11">
        <v>6416164</v>
      </c>
      <c r="I344" s="17">
        <v>0</v>
      </c>
    </row>
    <row r="345" spans="1:9" ht="11.25">
      <c r="A345" s="4" t="s">
        <v>176</v>
      </c>
      <c r="B345" s="5" t="s">
        <v>29</v>
      </c>
      <c r="C345" s="6" t="s">
        <v>321</v>
      </c>
      <c r="D345" s="10">
        <f t="shared" si="5"/>
        <v>25135831</v>
      </c>
      <c r="E345" s="15">
        <v>1886433</v>
      </c>
      <c r="F345" s="16">
        <v>21630865</v>
      </c>
      <c r="G345" s="15">
        <v>1618533</v>
      </c>
      <c r="H345" s="11">
        <v>15718853</v>
      </c>
      <c r="I345" s="17">
        <v>0</v>
      </c>
    </row>
    <row r="346" spans="1:9" ht="11.25">
      <c r="A346" s="4" t="s">
        <v>176</v>
      </c>
      <c r="B346" s="5" t="s">
        <v>31</v>
      </c>
      <c r="C346" s="6" t="s">
        <v>322</v>
      </c>
      <c r="D346" s="10">
        <f t="shared" si="5"/>
        <v>20852667</v>
      </c>
      <c r="E346" s="15">
        <v>3069002</v>
      </c>
      <c r="F346" s="16">
        <v>16526028</v>
      </c>
      <c r="G346" s="15">
        <v>1257637</v>
      </c>
      <c r="H346" s="11">
        <v>10737359</v>
      </c>
      <c r="I346" s="17">
        <v>0</v>
      </c>
    </row>
    <row r="347" spans="1:9" ht="11.25">
      <c r="A347" s="4" t="s">
        <v>176</v>
      </c>
      <c r="B347" s="5" t="s">
        <v>33</v>
      </c>
      <c r="C347" s="6" t="s">
        <v>159</v>
      </c>
      <c r="D347" s="10">
        <f t="shared" si="5"/>
        <v>64843608</v>
      </c>
      <c r="E347" s="15">
        <v>4707445</v>
      </c>
      <c r="F347" s="16">
        <v>58630930</v>
      </c>
      <c r="G347" s="15">
        <v>1505233</v>
      </c>
      <c r="H347" s="11">
        <v>32319902</v>
      </c>
      <c r="I347" s="17">
        <v>0</v>
      </c>
    </row>
    <row r="348" spans="1:9" ht="11.25">
      <c r="A348" s="4" t="s">
        <v>176</v>
      </c>
      <c r="B348" s="5" t="s">
        <v>35</v>
      </c>
      <c r="C348" s="6" t="s">
        <v>323</v>
      </c>
      <c r="D348" s="10">
        <f t="shared" si="5"/>
        <v>23043460</v>
      </c>
      <c r="E348" s="15">
        <v>4099158</v>
      </c>
      <c r="F348" s="16">
        <v>18083642</v>
      </c>
      <c r="G348" s="15">
        <v>860660</v>
      </c>
      <c r="H348" s="11">
        <v>10015476</v>
      </c>
      <c r="I348" s="17">
        <v>0</v>
      </c>
    </row>
    <row r="349" spans="1:9" ht="11.25">
      <c r="A349" s="4" t="s">
        <v>176</v>
      </c>
      <c r="B349" s="5" t="s">
        <v>37</v>
      </c>
      <c r="C349" s="6" t="s">
        <v>324</v>
      </c>
      <c r="D349" s="10">
        <f t="shared" si="5"/>
        <v>64227654</v>
      </c>
      <c r="E349" s="15">
        <v>2843985</v>
      </c>
      <c r="F349" s="16">
        <v>60066569</v>
      </c>
      <c r="G349" s="15">
        <v>1317100</v>
      </c>
      <c r="H349" s="11">
        <v>27991368</v>
      </c>
      <c r="I349" s="17">
        <v>0</v>
      </c>
    </row>
    <row r="350" spans="1:9" ht="11.25">
      <c r="A350" s="4" t="s">
        <v>176</v>
      </c>
      <c r="B350" s="5" t="s">
        <v>39</v>
      </c>
      <c r="C350" s="6" t="s">
        <v>325</v>
      </c>
      <c r="D350" s="10">
        <f t="shared" si="5"/>
        <v>31444635</v>
      </c>
      <c r="E350" s="15">
        <v>4773312</v>
      </c>
      <c r="F350" s="16">
        <v>25035414</v>
      </c>
      <c r="G350" s="15">
        <v>1635909</v>
      </c>
      <c r="H350" s="11">
        <v>9449939</v>
      </c>
      <c r="I350" s="17">
        <v>0</v>
      </c>
    </row>
    <row r="351" spans="1:9" ht="11.25">
      <c r="A351" s="4" t="s">
        <v>176</v>
      </c>
      <c r="B351" s="5" t="s">
        <v>41</v>
      </c>
      <c r="C351" s="6" t="s">
        <v>326</v>
      </c>
      <c r="D351" s="10">
        <f t="shared" si="5"/>
        <v>55671988</v>
      </c>
      <c r="E351" s="15">
        <v>0</v>
      </c>
      <c r="F351" s="16">
        <v>43536974</v>
      </c>
      <c r="G351" s="15">
        <v>12135014</v>
      </c>
      <c r="H351" s="11">
        <v>130017102</v>
      </c>
      <c r="I351" s="17">
        <v>25101701</v>
      </c>
    </row>
    <row r="352" spans="1:9" ht="11.25">
      <c r="A352" s="4" t="s">
        <v>176</v>
      </c>
      <c r="B352" s="5" t="s">
        <v>43</v>
      </c>
      <c r="C352" s="6" t="s">
        <v>327</v>
      </c>
      <c r="D352" s="10">
        <f t="shared" si="5"/>
        <v>19144018</v>
      </c>
      <c r="E352" s="15">
        <v>3652550</v>
      </c>
      <c r="F352" s="16">
        <v>14729239</v>
      </c>
      <c r="G352" s="15">
        <v>762229</v>
      </c>
      <c r="H352" s="11">
        <v>11062154</v>
      </c>
      <c r="I352" s="17">
        <v>0</v>
      </c>
    </row>
    <row r="353" spans="1:9" ht="11.25">
      <c r="A353" s="4" t="s">
        <v>176</v>
      </c>
      <c r="B353" s="5" t="s">
        <v>45</v>
      </c>
      <c r="C353" s="6" t="s">
        <v>328</v>
      </c>
      <c r="D353" s="10">
        <f t="shared" si="5"/>
        <v>29363697</v>
      </c>
      <c r="E353" s="15">
        <v>4516592</v>
      </c>
      <c r="F353" s="16">
        <v>23303718</v>
      </c>
      <c r="G353" s="15">
        <v>1543387</v>
      </c>
      <c r="H353" s="11">
        <v>9419438</v>
      </c>
      <c r="I353" s="17">
        <v>0</v>
      </c>
    </row>
    <row r="354" spans="1:9" ht="11.25">
      <c r="A354" s="4" t="s">
        <v>176</v>
      </c>
      <c r="B354" s="5" t="s">
        <v>47</v>
      </c>
      <c r="C354" s="6" t="s">
        <v>329</v>
      </c>
      <c r="D354" s="10">
        <f t="shared" si="5"/>
        <v>28798154</v>
      </c>
      <c r="E354" s="15">
        <v>1807347</v>
      </c>
      <c r="F354" s="16">
        <v>25350486</v>
      </c>
      <c r="G354" s="15">
        <v>1640321</v>
      </c>
      <c r="H354" s="11">
        <v>19047852</v>
      </c>
      <c r="I354" s="17">
        <v>0</v>
      </c>
    </row>
    <row r="355" spans="1:9" ht="11.25">
      <c r="A355" s="4" t="s">
        <v>176</v>
      </c>
      <c r="B355" s="5" t="s">
        <v>49</v>
      </c>
      <c r="C355" s="6" t="s">
        <v>36</v>
      </c>
      <c r="D355" s="10">
        <f t="shared" si="5"/>
        <v>15808190</v>
      </c>
      <c r="E355" s="15">
        <v>1139062</v>
      </c>
      <c r="F355" s="16">
        <v>12747352</v>
      </c>
      <c r="G355" s="15">
        <v>1921776</v>
      </c>
      <c r="H355" s="11">
        <v>11946816</v>
      </c>
      <c r="I355" s="17">
        <v>0</v>
      </c>
    </row>
    <row r="356" spans="1:9" ht="11.25">
      <c r="A356" s="4" t="s">
        <v>176</v>
      </c>
      <c r="B356" s="5" t="s">
        <v>51</v>
      </c>
      <c r="C356" s="6" t="s">
        <v>330</v>
      </c>
      <c r="D356" s="10">
        <f t="shared" si="5"/>
        <v>26610218</v>
      </c>
      <c r="E356" s="15">
        <v>2275425</v>
      </c>
      <c r="F356" s="16">
        <v>23538054</v>
      </c>
      <c r="G356" s="15">
        <v>796739</v>
      </c>
      <c r="H356" s="11">
        <v>12429805</v>
      </c>
      <c r="I356" s="17">
        <v>0</v>
      </c>
    </row>
    <row r="357" spans="1:9" ht="11.25">
      <c r="A357" s="4" t="s">
        <v>176</v>
      </c>
      <c r="B357" s="5" t="s">
        <v>170</v>
      </c>
      <c r="C357" s="6" t="s">
        <v>331</v>
      </c>
      <c r="D357" s="10">
        <f t="shared" si="5"/>
        <v>33501318</v>
      </c>
      <c r="E357" s="15">
        <v>4711419</v>
      </c>
      <c r="F357" s="16">
        <v>27999406</v>
      </c>
      <c r="G357" s="15">
        <v>790493</v>
      </c>
      <c r="H357" s="11">
        <v>14917497</v>
      </c>
      <c r="I357" s="17">
        <v>0</v>
      </c>
    </row>
    <row r="358" spans="1:9" ht="11.25">
      <c r="A358" s="4" t="s">
        <v>176</v>
      </c>
      <c r="B358" s="5" t="s">
        <v>172</v>
      </c>
      <c r="C358" s="6" t="s">
        <v>0</v>
      </c>
      <c r="D358" s="10">
        <f t="shared" si="5"/>
        <v>38926991</v>
      </c>
      <c r="E358" s="15">
        <v>5022614</v>
      </c>
      <c r="F358" s="16">
        <v>30845427</v>
      </c>
      <c r="G358" s="15">
        <v>3058950</v>
      </c>
      <c r="H358" s="11">
        <v>11191772</v>
      </c>
      <c r="I358" s="17">
        <v>0</v>
      </c>
    </row>
    <row r="359" spans="1:9" ht="11.25">
      <c r="A359" s="4" t="s">
        <v>176</v>
      </c>
      <c r="B359" s="5" t="s">
        <v>174</v>
      </c>
      <c r="C359" s="6" t="s">
        <v>332</v>
      </c>
      <c r="D359" s="10">
        <f t="shared" si="5"/>
        <v>27562868</v>
      </c>
      <c r="E359" s="15">
        <v>2493192</v>
      </c>
      <c r="F359" s="16">
        <v>24295853</v>
      </c>
      <c r="G359" s="15">
        <v>773823</v>
      </c>
      <c r="H359" s="11">
        <v>11373759</v>
      </c>
      <c r="I359" s="17">
        <v>0</v>
      </c>
    </row>
    <row r="360" spans="1:9" ht="11.25">
      <c r="A360" s="4" t="s">
        <v>176</v>
      </c>
      <c r="B360" s="5" t="s">
        <v>176</v>
      </c>
      <c r="C360" s="6" t="s">
        <v>333</v>
      </c>
      <c r="D360" s="10">
        <f t="shared" si="5"/>
        <v>30780493</v>
      </c>
      <c r="E360" s="15">
        <v>3295410</v>
      </c>
      <c r="F360" s="16">
        <v>26681783</v>
      </c>
      <c r="G360" s="15">
        <v>803300</v>
      </c>
      <c r="H360" s="11">
        <v>15819399</v>
      </c>
      <c r="I360" s="17">
        <v>0</v>
      </c>
    </row>
    <row r="361" spans="1:9" ht="11.25">
      <c r="A361" s="4" t="s">
        <v>176</v>
      </c>
      <c r="B361" s="5" t="s">
        <v>178</v>
      </c>
      <c r="C361" s="6" t="s">
        <v>334</v>
      </c>
      <c r="D361" s="10">
        <f t="shared" si="5"/>
        <v>34439819</v>
      </c>
      <c r="E361" s="15">
        <v>5932642</v>
      </c>
      <c r="F361" s="16">
        <v>26128087</v>
      </c>
      <c r="G361" s="15">
        <v>2379090</v>
      </c>
      <c r="H361" s="11">
        <v>9886618</v>
      </c>
      <c r="I361" s="17">
        <v>0</v>
      </c>
    </row>
    <row r="362" spans="1:9" ht="11.25">
      <c r="A362" s="4" t="s">
        <v>176</v>
      </c>
      <c r="B362" s="5" t="s">
        <v>53</v>
      </c>
      <c r="C362" s="6" t="s">
        <v>429</v>
      </c>
      <c r="D362" s="10">
        <f t="shared" si="5"/>
        <v>79566549</v>
      </c>
      <c r="E362" s="15">
        <v>0</v>
      </c>
      <c r="F362" s="16">
        <v>74446566</v>
      </c>
      <c r="G362" s="15">
        <v>5119983</v>
      </c>
      <c r="H362" s="11">
        <v>29868776</v>
      </c>
      <c r="I362" s="17">
        <v>65962</v>
      </c>
    </row>
    <row r="363" spans="1:9" ht="11.25">
      <c r="A363" s="4" t="s">
        <v>176</v>
      </c>
      <c r="B363" s="5" t="s">
        <v>54</v>
      </c>
      <c r="C363" s="6" t="s">
        <v>430</v>
      </c>
      <c r="D363" s="10">
        <f t="shared" si="5"/>
        <v>68705658</v>
      </c>
      <c r="E363" s="15">
        <v>70597</v>
      </c>
      <c r="F363" s="16">
        <v>61470617</v>
      </c>
      <c r="G363" s="15">
        <v>7164444</v>
      </c>
      <c r="H363" s="11">
        <v>18589968</v>
      </c>
      <c r="I363" s="17">
        <v>0</v>
      </c>
    </row>
    <row r="364" spans="1:9" ht="11.25">
      <c r="A364" s="4" t="s">
        <v>176</v>
      </c>
      <c r="B364" s="5" t="s">
        <v>55</v>
      </c>
      <c r="C364" s="6" t="s">
        <v>431</v>
      </c>
      <c r="D364" s="10">
        <f t="shared" si="5"/>
        <v>50452098</v>
      </c>
      <c r="E364" s="15">
        <v>0</v>
      </c>
      <c r="F364" s="16">
        <v>47287898</v>
      </c>
      <c r="G364" s="15">
        <v>3164200</v>
      </c>
      <c r="H364" s="11">
        <v>18445875</v>
      </c>
      <c r="I364" s="17">
        <v>1521346</v>
      </c>
    </row>
    <row r="365" spans="1:9" ht="11.25">
      <c r="A365" s="4" t="s">
        <v>176</v>
      </c>
      <c r="B365" s="5" t="s">
        <v>56</v>
      </c>
      <c r="C365" s="6" t="s">
        <v>432</v>
      </c>
      <c r="D365" s="10">
        <f t="shared" si="5"/>
        <v>321577504</v>
      </c>
      <c r="E365" s="15">
        <v>0</v>
      </c>
      <c r="F365" s="16">
        <v>300649078</v>
      </c>
      <c r="G365" s="15">
        <v>20928426</v>
      </c>
      <c r="H365" s="11">
        <v>206707286</v>
      </c>
      <c r="I365" s="17">
        <v>68673378</v>
      </c>
    </row>
    <row r="366" spans="1:9" ht="11.25">
      <c r="A366" s="4" t="s">
        <v>179</v>
      </c>
      <c r="B366" s="5" t="s">
        <v>2</v>
      </c>
      <c r="C366" s="6" t="s">
        <v>335</v>
      </c>
      <c r="D366" s="10">
        <f t="shared" si="5"/>
        <v>27035177</v>
      </c>
      <c r="E366" s="15">
        <v>9248041</v>
      </c>
      <c r="F366" s="16">
        <v>16341281</v>
      </c>
      <c r="G366" s="15">
        <v>1445855</v>
      </c>
      <c r="H366" s="11">
        <v>7192269</v>
      </c>
      <c r="I366" s="17">
        <v>0</v>
      </c>
    </row>
    <row r="367" spans="1:9" ht="11.25">
      <c r="A367" s="4" t="s">
        <v>179</v>
      </c>
      <c r="B367" s="5" t="s">
        <v>1</v>
      </c>
      <c r="C367" s="6" t="s">
        <v>336</v>
      </c>
      <c r="D367" s="10">
        <f t="shared" si="5"/>
        <v>28089705</v>
      </c>
      <c r="E367" s="15">
        <v>8804633</v>
      </c>
      <c r="F367" s="16">
        <v>16552484</v>
      </c>
      <c r="G367" s="15">
        <v>2732588</v>
      </c>
      <c r="H367" s="11">
        <v>6915915</v>
      </c>
      <c r="I367" s="17">
        <v>0</v>
      </c>
    </row>
    <row r="368" spans="1:9" ht="11.25">
      <c r="A368" s="4" t="s">
        <v>179</v>
      </c>
      <c r="B368" s="5" t="s">
        <v>5</v>
      </c>
      <c r="C368" s="6" t="s">
        <v>337</v>
      </c>
      <c r="D368" s="10">
        <f t="shared" si="5"/>
        <v>37804653</v>
      </c>
      <c r="E368" s="15">
        <v>9263817</v>
      </c>
      <c r="F368" s="16">
        <v>26324038</v>
      </c>
      <c r="G368" s="15">
        <v>2216798</v>
      </c>
      <c r="H368" s="11">
        <v>8918250</v>
      </c>
      <c r="I368" s="17">
        <v>0</v>
      </c>
    </row>
    <row r="369" spans="1:9" ht="11.25">
      <c r="A369" s="4" t="s">
        <v>179</v>
      </c>
      <c r="B369" s="5" t="s">
        <v>7</v>
      </c>
      <c r="C369" s="6" t="s">
        <v>338</v>
      </c>
      <c r="D369" s="10">
        <f t="shared" si="5"/>
        <v>34748466</v>
      </c>
      <c r="E369" s="15">
        <v>3525123</v>
      </c>
      <c r="F369" s="16">
        <v>26296161</v>
      </c>
      <c r="G369" s="15">
        <v>4927182</v>
      </c>
      <c r="H369" s="11">
        <v>15842167</v>
      </c>
      <c r="I369" s="17">
        <v>0</v>
      </c>
    </row>
    <row r="370" spans="1:9" ht="11.25">
      <c r="A370" s="4" t="s">
        <v>179</v>
      </c>
      <c r="B370" s="5" t="s">
        <v>9</v>
      </c>
      <c r="C370" s="6" t="s">
        <v>339</v>
      </c>
      <c r="D370" s="10">
        <f t="shared" si="5"/>
        <v>29966521</v>
      </c>
      <c r="E370" s="15">
        <v>9191029</v>
      </c>
      <c r="F370" s="16">
        <v>18972348</v>
      </c>
      <c r="G370" s="15">
        <v>1803144</v>
      </c>
      <c r="H370" s="11">
        <v>9521091</v>
      </c>
      <c r="I370" s="17">
        <v>0</v>
      </c>
    </row>
    <row r="371" spans="1:9" ht="11.25">
      <c r="A371" s="4" t="s">
        <v>179</v>
      </c>
      <c r="B371" s="5" t="s">
        <v>11</v>
      </c>
      <c r="C371" s="6" t="s">
        <v>340</v>
      </c>
      <c r="D371" s="10">
        <f t="shared" si="5"/>
        <v>26231038</v>
      </c>
      <c r="E371" s="15">
        <v>7797803</v>
      </c>
      <c r="F371" s="16">
        <v>15095987</v>
      </c>
      <c r="G371" s="15">
        <v>3337248</v>
      </c>
      <c r="H371" s="11">
        <v>13078057</v>
      </c>
      <c r="I371" s="17">
        <v>0</v>
      </c>
    </row>
    <row r="372" spans="1:9" ht="11.25">
      <c r="A372" s="4" t="s">
        <v>179</v>
      </c>
      <c r="B372" s="5" t="s">
        <v>13</v>
      </c>
      <c r="C372" s="6" t="s">
        <v>341</v>
      </c>
      <c r="D372" s="10">
        <f t="shared" si="5"/>
        <v>19183094</v>
      </c>
      <c r="E372" s="15">
        <v>6222020</v>
      </c>
      <c r="F372" s="16">
        <v>11385811</v>
      </c>
      <c r="G372" s="15">
        <v>1575263</v>
      </c>
      <c r="H372" s="11">
        <v>8045915</v>
      </c>
      <c r="I372" s="17">
        <v>0</v>
      </c>
    </row>
    <row r="373" spans="1:9" ht="11.25">
      <c r="A373" s="4" t="s">
        <v>179</v>
      </c>
      <c r="B373" s="5" t="s">
        <v>15</v>
      </c>
      <c r="C373" s="6" t="s">
        <v>342</v>
      </c>
      <c r="D373" s="10">
        <f t="shared" si="5"/>
        <v>44202169</v>
      </c>
      <c r="E373" s="15">
        <v>1797698</v>
      </c>
      <c r="F373" s="16">
        <v>41661201</v>
      </c>
      <c r="G373" s="15">
        <v>743270</v>
      </c>
      <c r="H373" s="11">
        <v>17375244</v>
      </c>
      <c r="I373" s="17">
        <v>0</v>
      </c>
    </row>
    <row r="374" spans="1:9" ht="11.25">
      <c r="A374" s="4" t="s">
        <v>179</v>
      </c>
      <c r="B374" s="5" t="s">
        <v>17</v>
      </c>
      <c r="C374" s="6" t="s">
        <v>343</v>
      </c>
      <c r="D374" s="10">
        <f t="shared" si="5"/>
        <v>20745779</v>
      </c>
      <c r="E374" s="15">
        <v>9034242</v>
      </c>
      <c r="F374" s="16">
        <v>9166845</v>
      </c>
      <c r="G374" s="15">
        <v>2544692</v>
      </c>
      <c r="H374" s="11">
        <v>12169845</v>
      </c>
      <c r="I374" s="17">
        <v>0</v>
      </c>
    </row>
    <row r="375" spans="1:9" ht="11.25">
      <c r="A375" s="4" t="s">
        <v>179</v>
      </c>
      <c r="B375" s="5" t="s">
        <v>19</v>
      </c>
      <c r="C375" s="6" t="s">
        <v>344</v>
      </c>
      <c r="D375" s="10">
        <f t="shared" si="5"/>
        <v>31080644</v>
      </c>
      <c r="E375" s="15">
        <v>4899081</v>
      </c>
      <c r="F375" s="16">
        <v>24013344</v>
      </c>
      <c r="G375" s="15">
        <v>2168219</v>
      </c>
      <c r="H375" s="11">
        <v>10706834</v>
      </c>
      <c r="I375" s="17">
        <v>0</v>
      </c>
    </row>
    <row r="376" spans="1:9" ht="11.25">
      <c r="A376" s="4" t="s">
        <v>179</v>
      </c>
      <c r="B376" s="5" t="s">
        <v>21</v>
      </c>
      <c r="C376" s="6" t="s">
        <v>345</v>
      </c>
      <c r="D376" s="10">
        <f t="shared" si="5"/>
        <v>31130986</v>
      </c>
      <c r="E376" s="15">
        <v>0</v>
      </c>
      <c r="F376" s="16">
        <v>27768619</v>
      </c>
      <c r="G376" s="15">
        <v>3362367</v>
      </c>
      <c r="H376" s="11">
        <v>25869936</v>
      </c>
      <c r="I376" s="17">
        <v>3916667</v>
      </c>
    </row>
    <row r="377" spans="1:9" ht="11.25">
      <c r="A377" s="4" t="s">
        <v>179</v>
      </c>
      <c r="B377" s="5" t="s">
        <v>23</v>
      </c>
      <c r="C377" s="6" t="s">
        <v>346</v>
      </c>
      <c r="D377" s="10">
        <f t="shared" si="5"/>
        <v>22452115</v>
      </c>
      <c r="E377" s="15">
        <v>6525455</v>
      </c>
      <c r="F377" s="16">
        <v>14201646</v>
      </c>
      <c r="G377" s="15">
        <v>1725014</v>
      </c>
      <c r="H377" s="11">
        <v>4968411</v>
      </c>
      <c r="I377" s="17">
        <v>0</v>
      </c>
    </row>
    <row r="378" spans="1:9" ht="11.25">
      <c r="A378" s="4" t="s">
        <v>179</v>
      </c>
      <c r="B378" s="5" t="s">
        <v>25</v>
      </c>
      <c r="C378" s="6" t="s">
        <v>347</v>
      </c>
      <c r="D378" s="10">
        <f t="shared" si="5"/>
        <v>29798369</v>
      </c>
      <c r="E378" s="15">
        <v>8289707</v>
      </c>
      <c r="F378" s="16">
        <v>19879202</v>
      </c>
      <c r="G378" s="15">
        <v>1629460</v>
      </c>
      <c r="H378" s="11">
        <v>8836916</v>
      </c>
      <c r="I378" s="17">
        <v>0</v>
      </c>
    </row>
    <row r="379" spans="1:9" ht="11.25">
      <c r="A379" s="4" t="s">
        <v>179</v>
      </c>
      <c r="B379" s="5" t="s">
        <v>27</v>
      </c>
      <c r="C379" s="6" t="s">
        <v>348</v>
      </c>
      <c r="D379" s="10">
        <f t="shared" si="5"/>
        <v>57325792</v>
      </c>
      <c r="E379" s="15">
        <v>8402450</v>
      </c>
      <c r="F379" s="16">
        <v>45637585</v>
      </c>
      <c r="G379" s="15">
        <v>3285757</v>
      </c>
      <c r="H379" s="11">
        <v>22022083</v>
      </c>
      <c r="I379" s="17">
        <v>0</v>
      </c>
    </row>
    <row r="380" spans="1:9" ht="11.25">
      <c r="A380" s="4" t="s">
        <v>179</v>
      </c>
      <c r="B380" s="5" t="s">
        <v>29</v>
      </c>
      <c r="C380" s="6" t="s">
        <v>349</v>
      </c>
      <c r="D380" s="10">
        <f t="shared" si="5"/>
        <v>46468903</v>
      </c>
      <c r="E380" s="15">
        <v>11702504</v>
      </c>
      <c r="F380" s="16">
        <v>32248699</v>
      </c>
      <c r="G380" s="15">
        <v>2517700</v>
      </c>
      <c r="H380" s="11">
        <v>12968972</v>
      </c>
      <c r="I380" s="17">
        <v>0</v>
      </c>
    </row>
    <row r="381" spans="1:9" ht="11.25">
      <c r="A381" s="4" t="s">
        <v>179</v>
      </c>
      <c r="B381" s="5" t="s">
        <v>31</v>
      </c>
      <c r="C381" s="6" t="s">
        <v>350</v>
      </c>
      <c r="D381" s="10">
        <f t="shared" si="5"/>
        <v>32932119</v>
      </c>
      <c r="E381" s="15">
        <v>7377290</v>
      </c>
      <c r="F381" s="16">
        <v>23360972</v>
      </c>
      <c r="G381" s="15">
        <v>2193857</v>
      </c>
      <c r="H381" s="11">
        <v>7649949</v>
      </c>
      <c r="I381" s="17">
        <v>0</v>
      </c>
    </row>
    <row r="382" spans="1:9" ht="11.25">
      <c r="A382" s="4" t="s">
        <v>179</v>
      </c>
      <c r="B382" s="5" t="s">
        <v>33</v>
      </c>
      <c r="C382" s="6" t="s">
        <v>351</v>
      </c>
      <c r="D382" s="10">
        <f t="shared" si="5"/>
        <v>21164580</v>
      </c>
      <c r="E382" s="15">
        <v>4138901</v>
      </c>
      <c r="F382" s="16">
        <v>15726005</v>
      </c>
      <c r="G382" s="15">
        <v>1299674</v>
      </c>
      <c r="H382" s="11">
        <v>8667150</v>
      </c>
      <c r="I382" s="17">
        <v>0</v>
      </c>
    </row>
    <row r="383" spans="1:9" ht="11.25">
      <c r="A383" s="4" t="s">
        <v>179</v>
      </c>
      <c r="B383" s="5" t="s">
        <v>35</v>
      </c>
      <c r="C383" s="6" t="s">
        <v>361</v>
      </c>
      <c r="D383" s="10">
        <f t="shared" si="5"/>
        <v>19042714</v>
      </c>
      <c r="E383" s="15">
        <v>7126029</v>
      </c>
      <c r="F383" s="16">
        <v>9645505</v>
      </c>
      <c r="G383" s="15">
        <v>2271180</v>
      </c>
      <c r="H383" s="11">
        <v>4971497</v>
      </c>
      <c r="I383" s="17">
        <v>0</v>
      </c>
    </row>
    <row r="384" spans="1:9" ht="11.25">
      <c r="A384" s="4" t="s">
        <v>179</v>
      </c>
      <c r="B384" s="5" t="s">
        <v>53</v>
      </c>
      <c r="C384" s="6" t="s">
        <v>433</v>
      </c>
      <c r="D384" s="10">
        <f t="shared" si="5"/>
        <v>70130570</v>
      </c>
      <c r="E384" s="15">
        <v>0</v>
      </c>
      <c r="F384" s="16">
        <v>62754205</v>
      </c>
      <c r="G384" s="15">
        <v>7376365</v>
      </c>
      <c r="H384" s="11">
        <v>28591620</v>
      </c>
      <c r="I384" s="17">
        <v>696363</v>
      </c>
    </row>
    <row r="385" spans="1:9" ht="11.25">
      <c r="A385" s="4" t="s">
        <v>179</v>
      </c>
      <c r="B385" s="5" t="s">
        <v>54</v>
      </c>
      <c r="C385" s="6" t="s">
        <v>434</v>
      </c>
      <c r="D385" s="10">
        <f t="shared" si="5"/>
        <v>203671568</v>
      </c>
      <c r="E385" s="15">
        <v>0</v>
      </c>
      <c r="F385" s="16">
        <v>193838614</v>
      </c>
      <c r="G385" s="15">
        <v>9832954</v>
      </c>
      <c r="H385" s="11">
        <v>109127599</v>
      </c>
      <c r="I385" s="17">
        <v>5183323</v>
      </c>
    </row>
    <row r="386" spans="1:9" ht="11.25">
      <c r="A386" s="7" t="s">
        <v>179</v>
      </c>
      <c r="B386" s="8" t="s">
        <v>55</v>
      </c>
      <c r="C386" s="9" t="s">
        <v>435</v>
      </c>
      <c r="D386" s="10">
        <f t="shared" si="5"/>
        <v>18413748</v>
      </c>
      <c r="E386" s="18">
        <v>0</v>
      </c>
      <c r="F386" s="19">
        <v>14598202</v>
      </c>
      <c r="G386" s="18">
        <v>3815546</v>
      </c>
      <c r="H386" s="12">
        <v>9947586</v>
      </c>
      <c r="I386" s="20">
        <v>0</v>
      </c>
    </row>
    <row r="387" spans="1:9" ht="15" customHeight="1">
      <c r="A387" s="21"/>
      <c r="B387" s="22"/>
      <c r="C387" s="23"/>
      <c r="D387" s="24">
        <f aca="true" t="shared" si="6" ref="D387:I387">SUM(D7:D386)</f>
        <v>17389922714</v>
      </c>
      <c r="E387" s="24">
        <f t="shared" si="6"/>
        <v>1894360683</v>
      </c>
      <c r="F387" s="24">
        <f t="shared" si="6"/>
        <v>14297636420</v>
      </c>
      <c r="G387" s="24">
        <f t="shared" si="6"/>
        <v>1197925611</v>
      </c>
      <c r="H387" s="24">
        <f t="shared" si="6"/>
        <v>9040192506</v>
      </c>
      <c r="I387" s="25">
        <f t="shared" si="6"/>
        <v>1197925611</v>
      </c>
    </row>
  </sheetData>
  <sheetProtection/>
  <autoFilter ref="A6:I387"/>
  <mergeCells count="10">
    <mergeCell ref="A1:I1"/>
    <mergeCell ref="A2:I2"/>
    <mergeCell ref="C4:C6"/>
    <mergeCell ref="H4:H6"/>
    <mergeCell ref="I4:I6"/>
    <mergeCell ref="E5:E6"/>
    <mergeCell ref="F5:F6"/>
    <mergeCell ref="G5:G6"/>
    <mergeCell ref="D4:D6"/>
    <mergeCell ref="A4:B5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CE,Standardowy"&amp;8PROJEKTOWANA KWOTA SUBWENCJI OGÓLNEJ dla POWIATÓW na 2017 r.
&amp;7(ST8.4750.1.2016)&amp;R&amp;"Times New Roman CE,Standardowy"&amp;8Warszawa, 11.10.2016 r.</oddHeader>
    <oddFooter>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LENOVO</cp:lastModifiedBy>
  <cp:lastPrinted>2016-10-06T11:39:00Z</cp:lastPrinted>
  <dcterms:created xsi:type="dcterms:W3CDTF">1999-09-11T09:41:56Z</dcterms:created>
  <dcterms:modified xsi:type="dcterms:W3CDTF">2016-10-24T15:13:57Z</dcterms:modified>
  <cp:category/>
  <cp:version/>
  <cp:contentType/>
  <cp:contentStatus/>
</cp:coreProperties>
</file>