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6990" activeTab="0"/>
  </bookViews>
  <sheets>
    <sheet name="2017 reg 90% int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<sst xmlns="http://schemas.openxmlformats.org/spreadsheetml/2006/main" count="46" uniqueCount="46">
  <si>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</si>
  <si>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</si>
  <si>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</si>
  <si>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</si>
  <si>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</si>
  <si>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</si>
  <si>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</si>
  <si>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</si>
  <si>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</si>
  <si>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</si>
  <si>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</si>
  <si>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</si>
  <si>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</si>
  <si>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</si>
  <si>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</si>
  <si>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</si>
  <si>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</si>
  <si>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</si>
  <si>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</si>
  <si>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</si>
  <si>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</si>
  <si>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</si>
  <si>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</si>
  <si>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</si>
  <si>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</si>
  <si>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</si>
  <si>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</si>
  <si>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</si>
  <si>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</si>
  <si>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</si>
  <si>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</si>
  <si>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</si>
  <si>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</si>
  <si>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</si>
  <si>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</si>
  <si>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</si>
  <si>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r>
      <t xml:space="preserve">II  SUBWENCJA 
OGÓLNA
</t>
    </r>
    <r>
      <rPr>
        <i/>
        <sz val="7"/>
        <rFont val="Times New Roman CE"/>
        <family val="1"/>
      </rPr>
      <t>(5+6+7)</t>
    </r>
  </si>
  <si>
    <t>IV Dotacja celowa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</si>
  <si>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</si>
  <si>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</si>
  <si>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family val="0"/>
      </rPr>
      <t>*)</t>
    </r>
  </si>
  <si>
    <t>90% kwoty części regionalnej subwencji ogólnej</t>
  </si>
  <si>
    <t>*)</t>
  </si>
  <si>
    <t>(ST3.4750.31.2016)</t>
  </si>
  <si>
    <t>w złotych</t>
  </si>
  <si>
    <t xml:space="preserve">PROJEKTOWANA   KWOTA   SUBWENCJI   OGÓLNEJ   DLA   WOJEWÓDZYW   NA   2017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</si>
</sst>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7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8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62"/>
      <name val="Cambria"/>
      <family val="2"/>
    </font>
    <font>
      <sz val="10"/>
      <color indexed="20"/>
      <name val="Times New Roman"/>
      <family val="2"/>
    </font>
    <font>
      <sz val="8"/>
      <color indexed="14"/>
      <name val="Times New Roman CE"/>
      <family val="1"/>
    </font>
    <font>
      <sz val="8"/>
      <color indexed="10"/>
      <name val="Times New Roman CE"/>
      <family val="1"/>
    </font>
    <font>
      <sz val="8"/>
      <color indexed="17"/>
      <name val="Times New Roman CE"/>
      <family val="1"/>
    </font>
    <font>
      <sz val="8"/>
      <color indexed="30"/>
      <name val="Times New Roman CE"/>
      <family val="1"/>
    </font>
    <font>
      <b/>
      <sz val="8"/>
      <color indexed="14"/>
      <name val="Times New Roman CE"/>
      <family val="0"/>
    </font>
    <font>
      <b/>
      <sz val="12"/>
      <color indexed="10"/>
      <name val="Calibri"/>
      <family val="2"/>
    </font>
    <font>
      <b/>
      <sz val="10"/>
      <name val="Times New Roman CE"/>
      <family val="1"/>
    </font>
    <font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1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3" fillId="18" borderId="10" xfId="53" applyFont="1" applyFill="1" applyBorder="1" applyAlignment="1">
      <alignment horizontal="center" vertical="center"/>
      <protection/>
    </xf>
    <xf numFmtId="0" fontId="3" fillId="18" borderId="11" xfId="53" applyFont="1" applyFill="1" applyBorder="1" applyAlignment="1">
      <alignment horizontal="center" vertical="center"/>
      <protection/>
    </xf>
    <xf numFmtId="0" fontId="3" fillId="18" borderId="11" xfId="53" applyFont="1" applyFill="1" applyBorder="1" applyAlignment="1">
      <alignment horizontal="center" vertical="center" wrapText="1"/>
      <protection/>
    </xf>
    <xf numFmtId="0" fontId="3" fillId="18" borderId="12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3" fillId="18" borderId="13" xfId="53" applyFont="1" applyFill="1" applyBorder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3" fontId="5" fillId="18" borderId="13" xfId="53" applyNumberFormat="1" applyFont="1" applyFill="1" applyBorder="1" applyAlignment="1">
      <alignment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vertical="center"/>
      <protection/>
    </xf>
    <xf numFmtId="3" fontId="4" fillId="0" borderId="14" xfId="53" applyNumberFormat="1" applyFont="1" applyBorder="1" applyAlignment="1">
      <alignment vertical="center"/>
      <protection/>
    </xf>
    <xf numFmtId="3" fontId="5" fillId="0" borderId="14" xfId="53" applyNumberFormat="1" applyFont="1" applyBorder="1" applyAlignment="1">
      <alignment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vertical="center"/>
      <protection/>
    </xf>
    <xf numFmtId="3" fontId="4" fillId="0" borderId="15" xfId="53" applyNumberFormat="1" applyFont="1" applyBorder="1" applyAlignment="1">
      <alignment vertical="center"/>
      <protection/>
    </xf>
    <xf numFmtId="3" fontId="5" fillId="0" borderId="15" xfId="53" applyNumberFormat="1" applyFont="1" applyBorder="1" applyAlignment="1">
      <alignment vertical="center"/>
      <protection/>
    </xf>
    <xf numFmtId="0" fontId="1" fillId="0" borderId="16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vertical="center"/>
      <protection/>
    </xf>
    <xf numFmtId="3" fontId="4" fillId="0" borderId="16" xfId="53" applyNumberFormat="1" applyFont="1" applyBorder="1" applyAlignment="1">
      <alignment vertical="center"/>
      <protection/>
    </xf>
    <xf numFmtId="3" fontId="5" fillId="0" borderId="16" xfId="53" applyNumberFormat="1" applyFont="1" applyBorder="1" applyAlignment="1">
      <alignment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oj2006ri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-file-1\st7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3.375" style="7" bestFit="1" customWidth="1"/>
    <col min="2" max="2" width="20.75390625" style="1" customWidth="1"/>
    <col min="3" max="3" width="13.75390625" style="9" customWidth="1"/>
    <col min="4" max="4" width="13.75390625" style="1" customWidth="1"/>
    <col min="5" max="5" width="13.75390625" style="13" customWidth="1"/>
    <col min="6" max="6" width="13.75390625" style="10" customWidth="1"/>
    <col min="7" max="7" width="13.75390625" style="11" customWidth="1"/>
    <col min="8" max="8" width="13.75390625" style="12" customWidth="1"/>
    <col min="9" max="9" width="13.75390625" style="1" customWidth="1"/>
    <col min="10" max="16384" width="9.125" style="1" customWidth="1"/>
  </cols>
  <sheetData>
    <row r="1" spans="1:9" ht="15.7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ht="12.75">
      <c r="I3" s="37" t="s">
        <v>44</v>
      </c>
    </row>
    <row r="4" spans="1:9" ht="15" customHeight="1">
      <c r="A4" s="32" t="s">
        <v>32</v>
      </c>
      <c r="B4" s="33" t="s">
        <v>33</v>
      </c>
      <c r="C4" s="34" t="s">
        <v>34</v>
      </c>
      <c r="D4" s="34" t="s">
        <v>36</v>
      </c>
      <c r="E4" s="30" t="s">
        <v>39</v>
      </c>
      <c r="F4" s="30" t="s">
        <v>40</v>
      </c>
      <c r="G4" s="30" t="s">
        <v>38</v>
      </c>
      <c r="H4" s="30" t="s">
        <v>35</v>
      </c>
      <c r="I4" s="30" t="s">
        <v>37</v>
      </c>
    </row>
    <row r="5" spans="1:9" ht="15" customHeight="1">
      <c r="A5" s="32"/>
      <c r="B5" s="33"/>
      <c r="C5" s="34"/>
      <c r="D5" s="34"/>
      <c r="E5" s="30"/>
      <c r="F5" s="30"/>
      <c r="G5" s="30"/>
      <c r="H5" s="30"/>
      <c r="I5" s="30"/>
    </row>
    <row r="6" spans="1:9" s="6" customFormat="1" ht="9.75" customHeight="1">
      <c r="A6" s="2">
        <v>1</v>
      </c>
      <c r="B6" s="3">
        <v>2</v>
      </c>
      <c r="C6" s="4">
        <v>3</v>
      </c>
      <c r="D6" s="3">
        <v>4</v>
      </c>
      <c r="E6" s="3">
        <v>5</v>
      </c>
      <c r="F6" s="8">
        <v>6</v>
      </c>
      <c r="G6" s="3">
        <v>7</v>
      </c>
      <c r="H6" s="4">
        <v>8</v>
      </c>
      <c r="I6" s="5">
        <v>9</v>
      </c>
    </row>
    <row r="7" spans="1:9" ht="17.25" customHeight="1">
      <c r="A7" s="18" t="s">
        <v>16</v>
      </c>
      <c r="B7" s="19" t="s">
        <v>0</v>
      </c>
      <c r="C7" s="20">
        <v>113833519</v>
      </c>
      <c r="D7" s="21">
        <f aca="true" t="shared" si="0" ref="D7:D22">SUM(E7,F7,G7)</f>
        <v>56980326</v>
      </c>
      <c r="E7" s="20">
        <v>0</v>
      </c>
      <c r="F7" s="21">
        <v>0</v>
      </c>
      <c r="G7" s="20">
        <v>56980326</v>
      </c>
      <c r="H7" s="20">
        <v>21587842</v>
      </c>
      <c r="I7" s="20">
        <v>15439882</v>
      </c>
    </row>
    <row r="8" spans="1:9" ht="17.25" customHeight="1">
      <c r="A8" s="22" t="s">
        <v>17</v>
      </c>
      <c r="B8" s="23" t="s">
        <v>1</v>
      </c>
      <c r="C8" s="24">
        <v>63951139</v>
      </c>
      <c r="D8" s="25">
        <f t="shared" si="0"/>
        <v>187074515</v>
      </c>
      <c r="E8" s="24">
        <v>91672407</v>
      </c>
      <c r="F8" s="25">
        <v>37999700</v>
      </c>
      <c r="G8" s="24">
        <v>57402408</v>
      </c>
      <c r="H8" s="24">
        <v>0</v>
      </c>
      <c r="I8" s="24">
        <v>14755852</v>
      </c>
    </row>
    <row r="9" spans="1:9" ht="17.25" customHeight="1">
      <c r="A9" s="22" t="s">
        <v>18</v>
      </c>
      <c r="B9" s="23" t="s">
        <v>2</v>
      </c>
      <c r="C9" s="24">
        <v>53262892</v>
      </c>
      <c r="D9" s="25">
        <f t="shared" si="0"/>
        <v>244279925</v>
      </c>
      <c r="E9" s="24">
        <v>145250801</v>
      </c>
      <c r="F9" s="25">
        <v>54589719</v>
      </c>
      <c r="G9" s="24">
        <v>44439405</v>
      </c>
      <c r="H9" s="24">
        <v>0</v>
      </c>
      <c r="I9" s="24">
        <v>19180360</v>
      </c>
    </row>
    <row r="10" spans="1:9" ht="17.25" customHeight="1">
      <c r="A10" s="22" t="s">
        <v>19</v>
      </c>
      <c r="B10" s="23" t="s">
        <v>3</v>
      </c>
      <c r="C10" s="24">
        <v>30823653</v>
      </c>
      <c r="D10" s="25">
        <f t="shared" si="0"/>
        <v>88301130</v>
      </c>
      <c r="E10" s="24">
        <v>59986698</v>
      </c>
      <c r="F10" s="25">
        <v>10746367</v>
      </c>
      <c r="G10" s="24">
        <v>17568065</v>
      </c>
      <c r="H10" s="24">
        <v>0</v>
      </c>
      <c r="I10" s="24">
        <v>27013684</v>
      </c>
    </row>
    <row r="11" spans="1:9" ht="17.25" customHeight="1">
      <c r="A11" s="22" t="s">
        <v>20</v>
      </c>
      <c r="B11" s="23" t="s">
        <v>4</v>
      </c>
      <c r="C11" s="24">
        <v>86418192</v>
      </c>
      <c r="D11" s="25">
        <f t="shared" si="0"/>
        <v>104382203</v>
      </c>
      <c r="E11" s="24">
        <v>63551807</v>
      </c>
      <c r="F11" s="25">
        <v>6237271</v>
      </c>
      <c r="G11" s="24">
        <v>34593125</v>
      </c>
      <c r="H11" s="24">
        <v>0</v>
      </c>
      <c r="I11" s="24">
        <v>0</v>
      </c>
    </row>
    <row r="12" spans="1:9" ht="17.25" customHeight="1">
      <c r="A12" s="22" t="s">
        <v>21</v>
      </c>
      <c r="B12" s="23" t="s">
        <v>5</v>
      </c>
      <c r="C12" s="24">
        <v>118877913</v>
      </c>
      <c r="D12" s="25">
        <f t="shared" si="0"/>
        <v>138621569</v>
      </c>
      <c r="E12" s="24">
        <v>73164226</v>
      </c>
      <c r="F12" s="25">
        <v>7350438</v>
      </c>
      <c r="G12" s="24">
        <v>58106905</v>
      </c>
      <c r="H12" s="24">
        <v>0</v>
      </c>
      <c r="I12" s="24">
        <v>0</v>
      </c>
    </row>
    <row r="13" spans="1:9" ht="17.25" customHeight="1">
      <c r="A13" s="22" t="s">
        <v>22</v>
      </c>
      <c r="B13" s="23" t="s">
        <v>6</v>
      </c>
      <c r="C13" s="24">
        <v>303562131</v>
      </c>
      <c r="D13" s="25">
        <f t="shared" si="0"/>
        <v>86611602</v>
      </c>
      <c r="E13" s="24">
        <v>0</v>
      </c>
      <c r="F13" s="25">
        <v>0</v>
      </c>
      <c r="G13" s="24">
        <v>86611602</v>
      </c>
      <c r="H13" s="24">
        <v>357413756</v>
      </c>
      <c r="I13" s="24">
        <v>0</v>
      </c>
    </row>
    <row r="14" spans="1:9" ht="17.25" customHeight="1">
      <c r="A14" s="22" t="s">
        <v>23</v>
      </c>
      <c r="B14" s="23" t="s">
        <v>7</v>
      </c>
      <c r="C14" s="24">
        <v>29649416</v>
      </c>
      <c r="D14" s="25">
        <f t="shared" si="0"/>
        <v>79972297</v>
      </c>
      <c r="E14" s="24">
        <v>59255160</v>
      </c>
      <c r="F14" s="25">
        <v>8546584</v>
      </c>
      <c r="G14" s="24">
        <v>12170553</v>
      </c>
      <c r="H14" s="24">
        <v>0</v>
      </c>
      <c r="I14" s="24">
        <v>19557769</v>
      </c>
    </row>
    <row r="15" spans="1:9" ht="17.25" customHeight="1">
      <c r="A15" s="22" t="s">
        <v>24</v>
      </c>
      <c r="B15" s="23" t="s">
        <v>8</v>
      </c>
      <c r="C15" s="24">
        <v>52476443</v>
      </c>
      <c r="D15" s="25">
        <f t="shared" si="0"/>
        <v>224851421</v>
      </c>
      <c r="E15" s="24">
        <v>133041652</v>
      </c>
      <c r="F15" s="25">
        <v>54136136</v>
      </c>
      <c r="G15" s="24">
        <v>37673633</v>
      </c>
      <c r="H15" s="24">
        <v>0</v>
      </c>
      <c r="I15" s="24">
        <v>14789007</v>
      </c>
    </row>
    <row r="16" spans="1:9" ht="17.25" customHeight="1">
      <c r="A16" s="22" t="s">
        <v>25</v>
      </c>
      <c r="B16" s="23" t="s">
        <v>9</v>
      </c>
      <c r="C16" s="24">
        <v>32536258</v>
      </c>
      <c r="D16" s="25">
        <f t="shared" si="0"/>
        <v>133967515</v>
      </c>
      <c r="E16" s="24">
        <v>90590963</v>
      </c>
      <c r="F16" s="25">
        <v>28812596</v>
      </c>
      <c r="G16" s="24">
        <v>14563956</v>
      </c>
      <c r="H16" s="24">
        <v>0</v>
      </c>
      <c r="I16" s="24">
        <v>20880023</v>
      </c>
    </row>
    <row r="17" spans="1:9" ht="17.25" customHeight="1">
      <c r="A17" s="22" t="s">
        <v>26</v>
      </c>
      <c r="B17" s="23" t="s">
        <v>10</v>
      </c>
      <c r="C17" s="24">
        <v>86800950</v>
      </c>
      <c r="D17" s="25">
        <f t="shared" si="0"/>
        <v>85710741</v>
      </c>
      <c r="E17" s="24">
        <v>42153917</v>
      </c>
      <c r="F17" s="25">
        <v>11648762</v>
      </c>
      <c r="G17" s="24">
        <v>31908062</v>
      </c>
      <c r="H17" s="24">
        <v>0</v>
      </c>
      <c r="I17" s="24">
        <v>14623604</v>
      </c>
    </row>
    <row r="18" spans="1:9" ht="17.25" customHeight="1">
      <c r="A18" s="22" t="s">
        <v>27</v>
      </c>
      <c r="B18" s="23" t="s">
        <v>11</v>
      </c>
      <c r="C18" s="24">
        <v>182196105</v>
      </c>
      <c r="D18" s="25">
        <f t="shared" si="0"/>
        <v>165216651</v>
      </c>
      <c r="E18" s="24">
        <v>65787315</v>
      </c>
      <c r="F18" s="25">
        <v>14059976</v>
      </c>
      <c r="G18" s="24">
        <v>85369360</v>
      </c>
      <c r="H18" s="24">
        <v>0</v>
      </c>
      <c r="I18" s="24">
        <v>0</v>
      </c>
    </row>
    <row r="19" spans="1:9" ht="17.25" customHeight="1">
      <c r="A19" s="22" t="s">
        <v>28</v>
      </c>
      <c r="B19" s="23" t="s">
        <v>12</v>
      </c>
      <c r="C19" s="24">
        <v>32694140</v>
      </c>
      <c r="D19" s="25">
        <f t="shared" si="0"/>
        <v>135426401</v>
      </c>
      <c r="E19" s="24">
        <v>92657844</v>
      </c>
      <c r="F19" s="25">
        <v>30769902</v>
      </c>
      <c r="G19" s="24">
        <v>11998655</v>
      </c>
      <c r="H19" s="24">
        <v>0</v>
      </c>
      <c r="I19" s="24">
        <v>16667671</v>
      </c>
    </row>
    <row r="20" spans="1:9" ht="17.25" customHeight="1">
      <c r="A20" s="22" t="s">
        <v>29</v>
      </c>
      <c r="B20" s="23" t="s">
        <v>13</v>
      </c>
      <c r="C20" s="24">
        <v>39107244</v>
      </c>
      <c r="D20" s="25">
        <f t="shared" si="0"/>
        <v>162344317</v>
      </c>
      <c r="E20" s="24">
        <v>103786398</v>
      </c>
      <c r="F20" s="25">
        <v>37671002</v>
      </c>
      <c r="G20" s="24">
        <v>20886917</v>
      </c>
      <c r="H20" s="24">
        <v>0</v>
      </c>
      <c r="I20" s="24">
        <v>22821012</v>
      </c>
    </row>
    <row r="21" spans="1:9" ht="17.25" customHeight="1">
      <c r="A21" s="22" t="s">
        <v>30</v>
      </c>
      <c r="B21" s="23" t="s">
        <v>14</v>
      </c>
      <c r="C21" s="24">
        <v>129799111</v>
      </c>
      <c r="D21" s="25">
        <f t="shared" si="0"/>
        <v>55920219</v>
      </c>
      <c r="E21" s="24">
        <v>0</v>
      </c>
      <c r="F21" s="25">
        <v>13925790</v>
      </c>
      <c r="G21" s="24">
        <v>41994429</v>
      </c>
      <c r="H21" s="24">
        <v>0</v>
      </c>
      <c r="I21" s="24">
        <v>15845145</v>
      </c>
    </row>
    <row r="22" spans="1:9" ht="17.25" customHeight="1">
      <c r="A22" s="26" t="s">
        <v>31</v>
      </c>
      <c r="B22" s="27" t="s">
        <v>15</v>
      </c>
      <c r="C22" s="28">
        <v>55162896</v>
      </c>
      <c r="D22" s="29">
        <f t="shared" si="0"/>
        <v>136104427</v>
      </c>
      <c r="E22" s="28">
        <v>92066543</v>
      </c>
      <c r="F22" s="29">
        <v>24607197</v>
      </c>
      <c r="G22" s="28">
        <v>19430687</v>
      </c>
      <c r="H22" s="28">
        <v>0</v>
      </c>
      <c r="I22" s="28">
        <v>23425991</v>
      </c>
    </row>
    <row r="23" spans="1:9" ht="27" customHeight="1">
      <c r="A23" s="31"/>
      <c r="B23" s="31"/>
      <c r="C23" s="17">
        <f aca="true" t="shared" si="1" ref="C23:H23">SUM(C7:C22)</f>
        <v>1411152002</v>
      </c>
      <c r="D23" s="17">
        <f t="shared" si="1"/>
        <v>2085765259</v>
      </c>
      <c r="E23" s="17">
        <f t="shared" si="1"/>
        <v>1112965731</v>
      </c>
      <c r="F23" s="17">
        <f t="shared" si="1"/>
        <v>341101440</v>
      </c>
      <c r="G23" s="17">
        <f t="shared" si="1"/>
        <v>631698088</v>
      </c>
      <c r="H23" s="17">
        <f t="shared" si="1"/>
        <v>379001598</v>
      </c>
      <c r="I23" s="17">
        <f>SUM(I7:I22)</f>
        <v>225000000</v>
      </c>
    </row>
    <row r="25" spans="1:3" ht="11.25">
      <c r="A25" s="14" t="s">
        <v>42</v>
      </c>
      <c r="B25" s="15" t="s">
        <v>41</v>
      </c>
      <c r="C25" s="16"/>
    </row>
  </sheetData>
  <sheetProtection/>
  <mergeCells count="12">
    <mergeCell ref="D4:D5"/>
    <mergeCell ref="E4:E5"/>
    <mergeCell ref="A1:I1"/>
    <mergeCell ref="A2:I2"/>
    <mergeCell ref="A23:B23"/>
    <mergeCell ref="A4:A5"/>
    <mergeCell ref="B4:B5"/>
    <mergeCell ref="C4:C5"/>
    <mergeCell ref="F4:F5"/>
    <mergeCell ref="G4:G5"/>
    <mergeCell ref="H4:H5"/>
    <mergeCell ref="I4:I5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 CE,Standardowy"&amp;7MF - ST&amp;C&amp;"Times New Roman CE,Standardowy"&amp;8PROJEKTOWANA KWOTA SUBWENCJI OGÓLNEJ dla WOJEWÓDZTW na 2017 r.
(ST8.4750.2.2016)&amp;R&amp;"Times New Roman CE,Standardowy"&amp;7Warszawa, 11.10.2016 r.</oddHeader>
    <oddFooter>&amp;L&amp;"Times New Roman CE,Standardowy"&amp;6&amp;F&amp;C&amp;"Times New Roman CE,Standardowy"&amp;7Dariusz Wiącek &lt;&gt; tel.694-40-14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LENOVO</cp:lastModifiedBy>
  <cp:lastPrinted>2014-10-15T10:50:10Z</cp:lastPrinted>
  <dcterms:created xsi:type="dcterms:W3CDTF">1998-12-16T09:59:31Z</dcterms:created>
  <dcterms:modified xsi:type="dcterms:W3CDTF">2016-10-24T15:14:01Z</dcterms:modified>
  <cp:category/>
  <cp:version/>
  <cp:contentType/>
  <cp:contentStatus/>
</cp:coreProperties>
</file>