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405" tabRatio="500" activeTab="0"/>
  </bookViews>
  <sheets>
    <sheet name="gminy" sheetId="1" r:id="rId1"/>
  </sheets>
  <definedNames>
    <definedName name="_AMO_UniqueIdentifier" hidden="1">"'33ef3ada-9c54-4961-a9c9-e1019c2e6566'"</definedName>
  </definedNames>
  <calcPr fullCalcOnLoad="1"/>
</workbook>
</file>

<file path=xl/sharedStrings.xml><?xml version="1.0" encoding="utf-8"?>
<sst xmlns="http://schemas.openxmlformats.org/spreadsheetml/2006/main" count="77" uniqueCount="28">
  <si>
    <t>P1</t>
  </si>
  <si>
    <t>Sa,i</t>
  </si>
  <si>
    <t>Sc,i</t>
  </si>
  <si>
    <t>Sd,i</t>
  </si>
  <si>
    <t>Se,i</t>
  </si>
  <si>
    <t>Sf,i</t>
  </si>
  <si>
    <t>Sb,i</t>
  </si>
  <si>
    <t>N1</t>
  </si>
  <si>
    <t>dla</t>
  </si>
  <si>
    <t>Stażyści</t>
  </si>
  <si>
    <t>Kontra ktowi</t>
  </si>
  <si>
    <t>Miano- wani</t>
  </si>
  <si>
    <t>Dyplo- mowani</t>
  </si>
  <si>
    <t>Lwi</t>
  </si>
  <si>
    <t>Li</t>
  </si>
  <si>
    <t>Liczba uczniów</t>
  </si>
  <si>
    <t>Liczby uczniów dla poszczególnych wag                                                                                               Liczby uczniów dla poszczególnych wag                                                                                               Liczby uczniów dla poszczególnych wag                                                                                               Liczby uczniów dla poszczególnych wag</t>
  </si>
  <si>
    <t>Wsi</t>
  </si>
  <si>
    <t>Wki</t>
  </si>
  <si>
    <t>Wmi</t>
  </si>
  <si>
    <t>Wdi</t>
  </si>
  <si>
    <t>Liczba uczniów wg pkt 2 załącznika do rozporzadzenia o podzaile subwencji oświatowej</t>
  </si>
  <si>
    <t>KOD Gminy</t>
  </si>
  <si>
    <t>061902</t>
  </si>
  <si>
    <t>Dane do kalkulacji subwencji oświatowej dla poszczególnych JST na rok 2016</t>
  </si>
  <si>
    <t>Liczba etatów nauczycielskich wg stopni awansu uwzględniona przy podziale subwencji oświatowej</t>
  </si>
  <si>
    <t>Wskaźniki struktury kadry nauczycielskiej uwzględnione przy podziale subwencji oświatowej</t>
  </si>
  <si>
    <t>Naliczona przez MEN kwota subwencji oświatowej (w zl)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</si>
</sst>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dd/mm/yyyy"/>
    <numFmt numFmtId="165" formatCode="d\ mmmm\ yyyy"/>
    <numFmt numFmtId="166" formatCode="0.000000000000000"/>
    <numFmt numFmtId="167" formatCode="0.000"/>
    <numFmt numFmtId="168" formatCode="#,##0.0"/>
    <numFmt numFmtId="169" formatCode="#,##0.000"/>
  </numFmts>
  <fonts count="3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1" applyNumberFormat="0" applyAlignment="0" applyProtection="0"/>
    <xf numFmtId="0" fontId="10" fillId="14" borderId="2" applyNumberFormat="0" applyAlignment="0" applyProtection="0"/>
    <xf numFmtId="0" fontId="11" fillId="15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4" borderId="1" applyNumberFormat="0" applyAlignment="0" applyProtection="0"/>
    <xf numFmtId="9" fontId="2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/>
    </xf>
    <xf numFmtId="0" fontId="2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1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 vertical="top"/>
    </xf>
    <xf numFmtId="3" fontId="6" fillId="0" borderId="13" xfId="51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49" fontId="28" fillId="0" borderId="0" xfId="0" applyNumberFormat="1" applyFont="1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"/>
  <sheetViews>
    <sheetView tabSelected="1" zoomScalePageLayoutView="0" workbookViewId="0" topLeftCell="A1">
      <pane xSplit="1" ySplit="7" topLeftCell="AY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P8" sqref="BP8"/>
    </sheetView>
  </sheetViews>
  <sheetFormatPr defaultColWidth="6.7109375" defaultRowHeight="12.75"/>
  <cols>
    <col min="1" max="1" width="9.421875" style="3" customWidth="1"/>
    <col min="2" max="7" width="10.140625" style="3" customWidth="1"/>
    <col min="8" max="8" width="0.9921875" style="3" customWidth="1"/>
    <col min="9" max="9" width="10.57421875" style="3" customWidth="1"/>
    <col min="10" max="32" width="6.7109375" style="3" customWidth="1"/>
    <col min="33" max="33" width="7.8515625" style="3" customWidth="1"/>
    <col min="34" max="34" width="8.00390625" style="3" customWidth="1"/>
    <col min="35" max="38" width="6.7109375" style="3" customWidth="1"/>
    <col min="39" max="39" width="6.7109375" style="4" customWidth="1"/>
    <col min="40" max="45" width="6.7109375" style="3" customWidth="1"/>
    <col min="46" max="46" width="7.28125" style="3" customWidth="1"/>
    <col min="47" max="47" width="8.140625" style="3" customWidth="1"/>
    <col min="48" max="49" width="6.7109375" style="3" customWidth="1"/>
    <col min="50" max="50" width="7.57421875" style="3" bestFit="1" customWidth="1"/>
    <col min="51" max="55" width="6.7109375" style="3" customWidth="1"/>
    <col min="56" max="56" width="7.57421875" style="3" bestFit="1" customWidth="1"/>
    <col min="57" max="58" width="6.7109375" style="3" customWidth="1"/>
    <col min="59" max="59" width="0.85546875" style="3" customWidth="1"/>
    <col min="60" max="60" width="6.7109375" style="3" customWidth="1"/>
    <col min="61" max="61" width="7.57421875" style="3" bestFit="1" customWidth="1"/>
    <col min="62" max="62" width="0.85546875" style="3" customWidth="1"/>
    <col min="63" max="66" width="8.7109375" style="3" customWidth="1"/>
    <col min="67" max="67" width="0.9921875" style="3" customWidth="1"/>
    <col min="68" max="71" width="8.421875" style="3" customWidth="1"/>
    <col min="72" max="72" width="0.9921875" style="3" customWidth="1"/>
    <col min="73" max="73" width="20.7109375" style="3" customWidth="1"/>
    <col min="74" max="16384" width="6.7109375" style="3" customWidth="1"/>
  </cols>
  <sheetData>
    <row r="1" ht="12.75" customHeight="1">
      <c r="A1" s="34" t="s">
        <v>22</v>
      </c>
    </row>
    <row r="2" spans="1:39" s="5" customFormat="1" ht="22.5" customHeight="1">
      <c r="A2" s="34"/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  <c r="N2" s="1"/>
      <c r="O2" s="1"/>
      <c r="P2" s="2"/>
      <c r="Q2" s="2"/>
      <c r="AM2" s="6"/>
    </row>
    <row r="3" spans="1:66" s="5" customFormat="1" ht="13.5" thickBot="1">
      <c r="A3" s="3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AM3" s="6"/>
      <c r="BK3" s="62"/>
      <c r="BL3" s="62"/>
      <c r="BM3" s="62"/>
      <c r="BN3" s="62"/>
    </row>
    <row r="4" spans="1:73" ht="15.75" customHeight="1" thickBot="1">
      <c r="A4" s="34"/>
      <c r="B4" s="55" t="s">
        <v>21</v>
      </c>
      <c r="C4" s="56"/>
      <c r="D4" s="56"/>
      <c r="E4" s="56"/>
      <c r="F4" s="56"/>
      <c r="G4" s="57"/>
      <c r="I4" s="44" t="s">
        <v>16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8"/>
      <c r="BH4" s="49" t="s">
        <v>15</v>
      </c>
      <c r="BI4" s="50"/>
      <c r="BK4" s="35" t="s">
        <v>25</v>
      </c>
      <c r="BL4" s="36"/>
      <c r="BM4" s="36"/>
      <c r="BN4" s="37"/>
      <c r="BO4" s="9"/>
      <c r="BP4" s="35" t="s">
        <v>26</v>
      </c>
      <c r="BQ4" s="36"/>
      <c r="BR4" s="36"/>
      <c r="BS4" s="37"/>
      <c r="BU4" s="47" t="s">
        <v>27</v>
      </c>
    </row>
    <row r="5" spans="1:73" s="10" customFormat="1" ht="15" customHeight="1">
      <c r="A5" s="34"/>
      <c r="B5" s="58"/>
      <c r="C5" s="39"/>
      <c r="D5" s="39"/>
      <c r="E5" s="39"/>
      <c r="F5" s="39"/>
      <c r="G5" s="59"/>
      <c r="I5" s="11" t="s">
        <v>7</v>
      </c>
      <c r="J5" s="11" t="str">
        <f>MID(I5,1,1)&amp;MID(I5,2,1)+1</f>
        <v>N2</v>
      </c>
      <c r="K5" s="11" t="str">
        <f aca="true" t="shared" si="0" ref="K5:Q7">MID(J5,1,1)&amp;MID(J5,2,1)+1</f>
        <v>N3</v>
      </c>
      <c r="L5" s="11" t="str">
        <f t="shared" si="0"/>
        <v>N4</v>
      </c>
      <c r="M5" s="11" t="str">
        <f t="shared" si="0"/>
        <v>N5</v>
      </c>
      <c r="N5" s="11" t="str">
        <f t="shared" si="0"/>
        <v>N6</v>
      </c>
      <c r="O5" s="11" t="str">
        <f t="shared" si="0"/>
        <v>N7</v>
      </c>
      <c r="P5" s="11" t="str">
        <f t="shared" si="0"/>
        <v>N8</v>
      </c>
      <c r="Q5" s="11" t="str">
        <f t="shared" si="0"/>
        <v>N9</v>
      </c>
      <c r="R5" s="11" t="str">
        <f>MID(Q5,1,1)&amp;MID(Q5,2,2)+1</f>
        <v>N10</v>
      </c>
      <c r="S5" s="11" t="str">
        <f>MID(R5,1,1)&amp;MID(R5,2,2)+1</f>
        <v>N11</v>
      </c>
      <c r="T5" s="11" t="str">
        <f aca="true" t="shared" si="1" ref="T5:BF7">MID(S5,1,1)&amp;MID(S5,2,2)+1</f>
        <v>N12</v>
      </c>
      <c r="U5" s="11" t="str">
        <f t="shared" si="1"/>
        <v>N13</v>
      </c>
      <c r="V5" s="11" t="str">
        <f t="shared" si="1"/>
        <v>N14</v>
      </c>
      <c r="W5" s="11" t="str">
        <f t="shared" si="1"/>
        <v>N15</v>
      </c>
      <c r="X5" s="11" t="str">
        <f t="shared" si="1"/>
        <v>N16</v>
      </c>
      <c r="Y5" s="11" t="str">
        <f t="shared" si="1"/>
        <v>N17</v>
      </c>
      <c r="Z5" s="11" t="str">
        <f t="shared" si="1"/>
        <v>N18</v>
      </c>
      <c r="AA5" s="11" t="str">
        <f t="shared" si="1"/>
        <v>N19</v>
      </c>
      <c r="AB5" s="11" t="str">
        <f t="shared" si="1"/>
        <v>N20</v>
      </c>
      <c r="AC5" s="11" t="str">
        <f t="shared" si="1"/>
        <v>N21</v>
      </c>
      <c r="AD5" s="11" t="str">
        <f t="shared" si="1"/>
        <v>N22</v>
      </c>
      <c r="AE5" s="11" t="str">
        <f t="shared" si="1"/>
        <v>N23</v>
      </c>
      <c r="AF5" s="11" t="str">
        <f t="shared" si="1"/>
        <v>N24</v>
      </c>
      <c r="AG5" s="11" t="str">
        <f t="shared" si="1"/>
        <v>N25</v>
      </c>
      <c r="AH5" s="11" t="str">
        <f t="shared" si="1"/>
        <v>N26</v>
      </c>
      <c r="AI5" s="11" t="str">
        <f t="shared" si="1"/>
        <v>N27</v>
      </c>
      <c r="AJ5" s="11" t="str">
        <f t="shared" si="1"/>
        <v>N28</v>
      </c>
      <c r="AK5" s="11" t="str">
        <f t="shared" si="1"/>
        <v>N29</v>
      </c>
      <c r="AL5" s="11" t="str">
        <f t="shared" si="1"/>
        <v>N30</v>
      </c>
      <c r="AM5" s="12" t="str">
        <f t="shared" si="1"/>
        <v>N31</v>
      </c>
      <c r="AN5" s="11" t="str">
        <f t="shared" si="1"/>
        <v>N32</v>
      </c>
      <c r="AO5" s="11" t="str">
        <f t="shared" si="1"/>
        <v>N33</v>
      </c>
      <c r="AP5" s="11" t="str">
        <f t="shared" si="1"/>
        <v>N34</v>
      </c>
      <c r="AQ5" s="11" t="str">
        <f t="shared" si="1"/>
        <v>N35</v>
      </c>
      <c r="AR5" s="11" t="str">
        <f t="shared" si="1"/>
        <v>N36</v>
      </c>
      <c r="AS5" s="11" t="str">
        <f t="shared" si="1"/>
        <v>N37</v>
      </c>
      <c r="AT5" s="11" t="str">
        <f t="shared" si="1"/>
        <v>N38</v>
      </c>
      <c r="AU5" s="11" t="str">
        <f t="shared" si="1"/>
        <v>N39</v>
      </c>
      <c r="AV5" s="11" t="str">
        <f t="shared" si="1"/>
        <v>N40</v>
      </c>
      <c r="AW5" s="11" t="str">
        <f t="shared" si="1"/>
        <v>N41</v>
      </c>
      <c r="AX5" s="11" t="str">
        <f t="shared" si="1"/>
        <v>N42</v>
      </c>
      <c r="AY5" s="11" t="str">
        <f t="shared" si="1"/>
        <v>N43</v>
      </c>
      <c r="AZ5" s="11" t="str">
        <f t="shared" si="1"/>
        <v>N44</v>
      </c>
      <c r="BA5" s="11" t="str">
        <f t="shared" si="1"/>
        <v>N45</v>
      </c>
      <c r="BB5" s="11" t="str">
        <f t="shared" si="1"/>
        <v>N46</v>
      </c>
      <c r="BC5" s="11" t="str">
        <f t="shared" si="1"/>
        <v>N47</v>
      </c>
      <c r="BD5" s="11" t="str">
        <f t="shared" si="1"/>
        <v>N48</v>
      </c>
      <c r="BE5" s="11" t="str">
        <f t="shared" si="1"/>
        <v>N49</v>
      </c>
      <c r="BF5" s="11" t="str">
        <f t="shared" si="1"/>
        <v>N50</v>
      </c>
      <c r="BG5" s="13"/>
      <c r="BH5" s="51"/>
      <c r="BI5" s="52"/>
      <c r="BK5" s="38"/>
      <c r="BL5" s="39"/>
      <c r="BM5" s="39"/>
      <c r="BN5" s="40"/>
      <c r="BO5" s="14"/>
      <c r="BP5" s="38"/>
      <c r="BQ5" s="39"/>
      <c r="BR5" s="39"/>
      <c r="BS5" s="40"/>
      <c r="BT5" s="15"/>
      <c r="BU5" s="54"/>
    </row>
    <row r="6" spans="1:73" s="16" customFormat="1" ht="15.75" customHeight="1">
      <c r="A6" s="34"/>
      <c r="B6" s="60"/>
      <c r="C6" s="42"/>
      <c r="D6" s="42"/>
      <c r="E6" s="42"/>
      <c r="F6" s="42"/>
      <c r="G6" s="61"/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7" t="s">
        <v>8</v>
      </c>
      <c r="P6" s="17" t="s">
        <v>8</v>
      </c>
      <c r="Q6" s="17" t="s">
        <v>8</v>
      </c>
      <c r="R6" s="17" t="s">
        <v>8</v>
      </c>
      <c r="S6" s="17" t="s">
        <v>8</v>
      </c>
      <c r="T6" s="17" t="s">
        <v>8</v>
      </c>
      <c r="U6" s="17" t="s">
        <v>8</v>
      </c>
      <c r="V6" s="17" t="s">
        <v>8</v>
      </c>
      <c r="W6" s="17" t="s">
        <v>8</v>
      </c>
      <c r="X6" s="17" t="s">
        <v>8</v>
      </c>
      <c r="Y6" s="17" t="s">
        <v>8</v>
      </c>
      <c r="Z6" s="17" t="s">
        <v>8</v>
      </c>
      <c r="AA6" s="17" t="s">
        <v>8</v>
      </c>
      <c r="AB6" s="17" t="s">
        <v>8</v>
      </c>
      <c r="AC6" s="17" t="s">
        <v>8</v>
      </c>
      <c r="AD6" s="17" t="s">
        <v>8</v>
      </c>
      <c r="AE6" s="17" t="s">
        <v>8</v>
      </c>
      <c r="AF6" s="17" t="s">
        <v>8</v>
      </c>
      <c r="AG6" s="17" t="s">
        <v>8</v>
      </c>
      <c r="AH6" s="17" t="s">
        <v>8</v>
      </c>
      <c r="AI6" s="17" t="s">
        <v>8</v>
      </c>
      <c r="AJ6" s="17" t="s">
        <v>8</v>
      </c>
      <c r="AK6" s="17" t="s">
        <v>8</v>
      </c>
      <c r="AL6" s="17" t="s">
        <v>8</v>
      </c>
      <c r="AM6" s="18" t="s">
        <v>8</v>
      </c>
      <c r="AN6" s="17" t="s">
        <v>8</v>
      </c>
      <c r="AO6" s="17" t="s">
        <v>8</v>
      </c>
      <c r="AP6" s="17" t="s">
        <v>8</v>
      </c>
      <c r="AQ6" s="17" t="s">
        <v>8</v>
      </c>
      <c r="AR6" s="17" t="s">
        <v>8</v>
      </c>
      <c r="AS6" s="17" t="s">
        <v>8</v>
      </c>
      <c r="AT6" s="17" t="s">
        <v>8</v>
      </c>
      <c r="AU6" s="17" t="s">
        <v>8</v>
      </c>
      <c r="AV6" s="17" t="s">
        <v>8</v>
      </c>
      <c r="AW6" s="17" t="s">
        <v>8</v>
      </c>
      <c r="AX6" s="17" t="s">
        <v>8</v>
      </c>
      <c r="AY6" s="17" t="s">
        <v>8</v>
      </c>
      <c r="AZ6" s="17" t="s">
        <v>8</v>
      </c>
      <c r="BA6" s="17" t="s">
        <v>8</v>
      </c>
      <c r="BB6" s="17" t="s">
        <v>8</v>
      </c>
      <c r="BC6" s="17" t="s">
        <v>8</v>
      </c>
      <c r="BD6" s="17" t="s">
        <v>8</v>
      </c>
      <c r="BE6" s="17" t="s">
        <v>8</v>
      </c>
      <c r="BF6" s="17" t="s">
        <v>8</v>
      </c>
      <c r="BG6" s="13"/>
      <c r="BH6" s="47" t="s">
        <v>13</v>
      </c>
      <c r="BI6" s="47" t="s">
        <v>14</v>
      </c>
      <c r="BK6" s="41"/>
      <c r="BL6" s="42"/>
      <c r="BM6" s="42"/>
      <c r="BN6" s="43"/>
      <c r="BO6" s="19"/>
      <c r="BP6" s="41"/>
      <c r="BQ6" s="42"/>
      <c r="BR6" s="42"/>
      <c r="BS6" s="43"/>
      <c r="BT6" s="53"/>
      <c r="BU6" s="54"/>
    </row>
    <row r="7" spans="1:73" s="16" customFormat="1" ht="25.5" customHeight="1" thickBot="1">
      <c r="A7" s="34"/>
      <c r="B7" s="20" t="s">
        <v>1</v>
      </c>
      <c r="C7" s="20" t="s">
        <v>6</v>
      </c>
      <c r="D7" s="20" t="s">
        <v>2</v>
      </c>
      <c r="E7" s="20" t="s">
        <v>3</v>
      </c>
      <c r="F7" s="20" t="s">
        <v>4</v>
      </c>
      <c r="G7" s="20" t="s">
        <v>5</v>
      </c>
      <c r="I7" s="21" t="s">
        <v>0</v>
      </c>
      <c r="J7" s="21" t="str">
        <f>MID(I7,1,1)&amp;MID(I7,2,1)+1</f>
        <v>P2</v>
      </c>
      <c r="K7" s="21" t="str">
        <f t="shared" si="0"/>
        <v>P3</v>
      </c>
      <c r="L7" s="21" t="str">
        <f t="shared" si="0"/>
        <v>P4</v>
      </c>
      <c r="M7" s="21" t="str">
        <f t="shared" si="0"/>
        <v>P5</v>
      </c>
      <c r="N7" s="21" t="str">
        <f t="shared" si="0"/>
        <v>P6</v>
      </c>
      <c r="O7" s="21" t="str">
        <f t="shared" si="0"/>
        <v>P7</v>
      </c>
      <c r="P7" s="21" t="str">
        <f t="shared" si="0"/>
        <v>P8</v>
      </c>
      <c r="Q7" s="21" t="str">
        <f t="shared" si="0"/>
        <v>P9</v>
      </c>
      <c r="R7" s="21" t="str">
        <f>MID(Q7,1,1)&amp;MID(Q7,2,2)+1</f>
        <v>P10</v>
      </c>
      <c r="S7" s="21" t="str">
        <f>MID(R7,1,1)&amp;MID(R7,2,2)+1</f>
        <v>P11</v>
      </c>
      <c r="T7" s="21" t="str">
        <f t="shared" si="1"/>
        <v>P12</v>
      </c>
      <c r="U7" s="21" t="str">
        <f t="shared" si="1"/>
        <v>P13</v>
      </c>
      <c r="V7" s="21" t="str">
        <f t="shared" si="1"/>
        <v>P14</v>
      </c>
      <c r="W7" s="21" t="str">
        <f t="shared" si="1"/>
        <v>P15</v>
      </c>
      <c r="X7" s="21" t="str">
        <f t="shared" si="1"/>
        <v>P16</v>
      </c>
      <c r="Y7" s="21" t="str">
        <f t="shared" si="1"/>
        <v>P17</v>
      </c>
      <c r="Z7" s="21" t="str">
        <f t="shared" si="1"/>
        <v>P18</v>
      </c>
      <c r="AA7" s="21" t="str">
        <f t="shared" si="1"/>
        <v>P19</v>
      </c>
      <c r="AB7" s="21" t="str">
        <f t="shared" si="1"/>
        <v>P20</v>
      </c>
      <c r="AC7" s="21" t="str">
        <f t="shared" si="1"/>
        <v>P21</v>
      </c>
      <c r="AD7" s="21" t="str">
        <f t="shared" si="1"/>
        <v>P22</v>
      </c>
      <c r="AE7" s="21" t="str">
        <f t="shared" si="1"/>
        <v>P23</v>
      </c>
      <c r="AF7" s="21" t="str">
        <f t="shared" si="1"/>
        <v>P24</v>
      </c>
      <c r="AG7" s="21" t="str">
        <f t="shared" si="1"/>
        <v>P25</v>
      </c>
      <c r="AH7" s="21" t="str">
        <f t="shared" si="1"/>
        <v>P26</v>
      </c>
      <c r="AI7" s="21" t="str">
        <f t="shared" si="1"/>
        <v>P27</v>
      </c>
      <c r="AJ7" s="21" t="str">
        <f t="shared" si="1"/>
        <v>P28</v>
      </c>
      <c r="AK7" s="21" t="str">
        <f t="shared" si="1"/>
        <v>P29</v>
      </c>
      <c r="AL7" s="21" t="str">
        <f t="shared" si="1"/>
        <v>P30</v>
      </c>
      <c r="AM7" s="22" t="str">
        <f t="shared" si="1"/>
        <v>P31</v>
      </c>
      <c r="AN7" s="21" t="str">
        <f t="shared" si="1"/>
        <v>P32</v>
      </c>
      <c r="AO7" s="21" t="str">
        <f t="shared" si="1"/>
        <v>P33</v>
      </c>
      <c r="AP7" s="21" t="str">
        <f t="shared" si="1"/>
        <v>P34</v>
      </c>
      <c r="AQ7" s="21" t="str">
        <f t="shared" si="1"/>
        <v>P35</v>
      </c>
      <c r="AR7" s="21" t="str">
        <f t="shared" si="1"/>
        <v>P36</v>
      </c>
      <c r="AS7" s="21" t="str">
        <f t="shared" si="1"/>
        <v>P37</v>
      </c>
      <c r="AT7" s="21" t="str">
        <f t="shared" si="1"/>
        <v>P38</v>
      </c>
      <c r="AU7" s="21" t="str">
        <f t="shared" si="1"/>
        <v>P39</v>
      </c>
      <c r="AV7" s="21" t="str">
        <f t="shared" si="1"/>
        <v>P40</v>
      </c>
      <c r="AW7" s="21" t="str">
        <f t="shared" si="1"/>
        <v>P41</v>
      </c>
      <c r="AX7" s="21" t="str">
        <f t="shared" si="1"/>
        <v>P42</v>
      </c>
      <c r="AY7" s="21" t="str">
        <f t="shared" si="1"/>
        <v>P43</v>
      </c>
      <c r="AZ7" s="21" t="str">
        <f t="shared" si="1"/>
        <v>P44</v>
      </c>
      <c r="BA7" s="21" t="str">
        <f t="shared" si="1"/>
        <v>P45</v>
      </c>
      <c r="BB7" s="21" t="str">
        <f t="shared" si="1"/>
        <v>P46</v>
      </c>
      <c r="BC7" s="21" t="str">
        <f t="shared" si="1"/>
        <v>P47</v>
      </c>
      <c r="BD7" s="21" t="str">
        <f t="shared" si="1"/>
        <v>P48</v>
      </c>
      <c r="BE7" s="21" t="str">
        <f t="shared" si="1"/>
        <v>P49</v>
      </c>
      <c r="BF7" s="21" t="str">
        <f t="shared" si="1"/>
        <v>P50</v>
      </c>
      <c r="BG7" s="13"/>
      <c r="BH7" s="48"/>
      <c r="BI7" s="48"/>
      <c r="BK7" s="23" t="s">
        <v>9</v>
      </c>
      <c r="BL7" s="24" t="s">
        <v>10</v>
      </c>
      <c r="BM7" s="24" t="s">
        <v>11</v>
      </c>
      <c r="BN7" s="25" t="s">
        <v>12</v>
      </c>
      <c r="BO7" s="19"/>
      <c r="BP7" s="23" t="s">
        <v>17</v>
      </c>
      <c r="BQ7" s="24" t="s">
        <v>18</v>
      </c>
      <c r="BR7" s="24" t="s">
        <v>19</v>
      </c>
      <c r="BS7" s="25" t="s">
        <v>20</v>
      </c>
      <c r="BT7" s="53"/>
      <c r="BU7" s="48"/>
    </row>
    <row r="8" spans="1:73" ht="12.75">
      <c r="A8" s="65" t="s">
        <v>23</v>
      </c>
      <c r="B8" s="26">
        <v>220</v>
      </c>
      <c r="C8" s="27">
        <v>0</v>
      </c>
      <c r="D8" s="27">
        <v>0</v>
      </c>
      <c r="E8" s="27">
        <v>0</v>
      </c>
      <c r="F8" s="27">
        <v>0</v>
      </c>
      <c r="G8" s="28">
        <v>0</v>
      </c>
      <c r="H8" s="29"/>
      <c r="I8" s="30">
        <v>158</v>
      </c>
      <c r="J8" s="30">
        <v>62</v>
      </c>
      <c r="K8" s="30">
        <v>76</v>
      </c>
      <c r="L8" s="30">
        <v>1</v>
      </c>
      <c r="M8" s="30">
        <v>0</v>
      </c>
      <c r="N8" s="30">
        <v>2</v>
      </c>
      <c r="O8" s="30">
        <v>1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62</v>
      </c>
      <c r="AO8" s="30">
        <v>0</v>
      </c>
      <c r="AP8" s="30">
        <v>0</v>
      </c>
      <c r="AQ8" s="30">
        <v>89</v>
      </c>
      <c r="AR8" s="30">
        <v>0</v>
      </c>
      <c r="AS8" s="30">
        <v>1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26">
        <v>0</v>
      </c>
      <c r="BB8" s="28">
        <v>0</v>
      </c>
      <c r="BC8" s="28">
        <v>3</v>
      </c>
      <c r="BD8" s="31">
        <v>220</v>
      </c>
      <c r="BE8" s="28">
        <v>0</v>
      </c>
      <c r="BF8" s="28">
        <v>0</v>
      </c>
      <c r="BG8" s="29"/>
      <c r="BH8" s="32">
        <v>220</v>
      </c>
      <c r="BI8" s="26">
        <v>220</v>
      </c>
      <c r="BJ8" s="29"/>
      <c r="BK8" s="64">
        <v>0</v>
      </c>
      <c r="BL8" s="64">
        <v>0</v>
      </c>
      <c r="BM8" s="64">
        <v>0</v>
      </c>
      <c r="BN8" s="64">
        <v>0</v>
      </c>
      <c r="BO8" s="29"/>
      <c r="BP8" s="63">
        <v>0</v>
      </c>
      <c r="BQ8" s="63">
        <v>0</v>
      </c>
      <c r="BR8" s="63">
        <v>0</v>
      </c>
      <c r="BS8" s="63">
        <v>0</v>
      </c>
      <c r="BT8" s="29"/>
      <c r="BU8" s="26">
        <v>1820644</v>
      </c>
    </row>
  </sheetData>
  <sheetProtection/>
  <mergeCells count="12">
    <mergeCell ref="BT6:BT7"/>
    <mergeCell ref="BU4:BU7"/>
    <mergeCell ref="B4:G6"/>
    <mergeCell ref="BK3:BN3"/>
    <mergeCell ref="B2:L2"/>
    <mergeCell ref="A1:A7"/>
    <mergeCell ref="BP4:BS6"/>
    <mergeCell ref="I4:BF4"/>
    <mergeCell ref="BK4:BN6"/>
    <mergeCell ref="BH6:BH7"/>
    <mergeCell ref="BI6:BI7"/>
    <mergeCell ref="BH4:B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dcterms:created xsi:type="dcterms:W3CDTF">2005-12-30T09:08:03Z</dcterms:created>
  <dcterms:modified xsi:type="dcterms:W3CDTF">2016-06-16T08:07:45Z</dcterms:modified>
  <cp:category/>
  <cp:version/>
  <cp:contentType/>
  <cp:contentStatus/>
</cp:coreProperties>
</file>