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8370" windowHeight="4860" tabRatio="834" activeTab="0"/>
  </bookViews>
  <sheets>
    <sheet name="Tytul" sheetId="1" r:id="rId1"/>
    <sheet name="Legenda" sheetId="2" r:id="rId2"/>
    <sheet name="GW" sheetId="3" r:id="rId3"/>
    <sheet name="GMW" sheetId="4" r:id="rId4"/>
    <sheet name="GM" sheetId="5" r:id="rId5"/>
    <sheet name="Razem" sheetId="6" r:id="rId6"/>
    <sheet name="02" sheetId="7" r:id="rId7"/>
    <sheet name="04" sheetId="8" r:id="rId8"/>
    <sheet name="06" sheetId="9" r:id="rId9"/>
    <sheet name="08" sheetId="10" r:id="rId10"/>
    <sheet name="10" sheetId="11" r:id="rId11"/>
    <sheet name="12" sheetId="12" r:id="rId12"/>
    <sheet name="14" sheetId="13" r:id="rId13"/>
    <sheet name="16" sheetId="14" r:id="rId14"/>
    <sheet name="18" sheetId="15" r:id="rId15"/>
    <sheet name="20" sheetId="16" r:id="rId16"/>
    <sheet name="22" sheetId="17" r:id="rId17"/>
    <sheet name="24" sheetId="18" r:id="rId18"/>
    <sheet name="26" sheetId="19" r:id="rId19"/>
    <sheet name="28" sheetId="20" r:id="rId20"/>
    <sheet name="30" sheetId="21" r:id="rId21"/>
    <sheet name="32" sheetId="22" r:id="rId22"/>
  </sheets>
  <definedNames/>
  <calcPr fullCalcOnLoad="1"/>
</workbook>
</file>

<file path=xl/sharedStrings.xml><?xml version="1.0" encoding="utf-8"?>
<sst xmlns="http://schemas.openxmlformats.org/spreadsheetml/2006/main" count="301" uniqueCount="88">
  <si>
    <t>Gminy wiejskie wg SIO IX'2015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</si>
  <si>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</si>
  <si>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</si>
  <si>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</si>
  <si>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</si>
  <si>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</si>
  <si>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</si>
  <si>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</si>
  <si>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</si>
  <si>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</si>
  <si>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</si>
  <si>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</si>
  <si>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</si>
  <si>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</si>
  <si>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</si>
  <si>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</si>
  <si>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</si>
  <si>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Razem</t>
  </si>
  <si>
    <t>Autor: Bogdan Stępień</t>
  </si>
  <si>
    <t>grudzień'2016</t>
  </si>
  <si>
    <t>www.iar.pl</t>
  </si>
  <si>
    <t>Gminy miejsko-wiejskie wg SIO IX'2015</t>
  </si>
  <si>
    <t>Gminy miejskie wg SIO IX'2015</t>
  </si>
  <si>
    <t>Wszystkie obszary wg SIO IX'2015</t>
  </si>
  <si>
    <t>Częściowy raport na temat szkół podstawowych i gimnazjów</t>
  </si>
  <si>
    <t>sporządzony w oparciu dane z Systemu Informacji Oświatowej</t>
  </si>
  <si>
    <t>wg stanu wrzesień'2015</t>
  </si>
  <si>
    <t>dolnośląskie</t>
  </si>
  <si>
    <t>podkarpackie</t>
  </si>
  <si>
    <t>kujawsko-pomorskie</t>
  </si>
  <si>
    <t>podlaskie</t>
  </si>
  <si>
    <t>lubelskie</t>
  </si>
  <si>
    <t>pomorskie</t>
  </si>
  <si>
    <t>lubuskie</t>
  </si>
  <si>
    <t>śląskie</t>
  </si>
  <si>
    <t>łódzkie</t>
  </si>
  <si>
    <t>świętokrzyskie</t>
  </si>
  <si>
    <t>małopolskie</t>
  </si>
  <si>
    <t>warmińsko-mazurskie</t>
  </si>
  <si>
    <t>mazowieckie</t>
  </si>
  <si>
    <t>wielkopolskie</t>
  </si>
  <si>
    <t>opolskie</t>
  </si>
  <si>
    <t>zachodniopomorskie</t>
  </si>
  <si>
    <t>LEGENDA</t>
  </si>
  <si>
    <t>kod</t>
  </si>
  <si>
    <t>województwo</t>
  </si>
  <si>
    <t>Raport powstał w oparciu o dane z SIO wg stanu wrzesień'2015 i obejmuje wszyskie szkoły podstawowe i gimnazja oprócz specjalnych, i wszyskie gminy, w któwych było co najmniej jedno gimnazjum.</t>
  </si>
  <si>
    <t>Dla poprawy czytelności i funkcjonalności raportu wprowadzam kody dla poszczególnych województw:</t>
  </si>
  <si>
    <t>GW</t>
  </si>
  <si>
    <t>gminy wiejskie</t>
  </si>
  <si>
    <t>GM</t>
  </si>
  <si>
    <t>wszystkie tymy samorządów</t>
  </si>
  <si>
    <t>gminy miejsko-wiejsie</t>
  </si>
  <si>
    <t>Poniższe nazwy arkuszy obejmują następujące typy samorządów:</t>
  </si>
  <si>
    <t>I.</t>
  </si>
  <si>
    <t>II.</t>
  </si>
  <si>
    <t>III.</t>
  </si>
  <si>
    <t>IV.</t>
  </si>
  <si>
    <t>V.</t>
  </si>
  <si>
    <t>VI.</t>
  </si>
  <si>
    <t>VII.</t>
  </si>
  <si>
    <t>VIII.</t>
  </si>
  <si>
    <r>
      <t xml:space="preserve">Informacje w arkuszach: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Razem</t>
    </r>
    <r>
      <rPr>
        <sz val="10"/>
        <color indexed="16"/>
        <rFont val="Calibri"/>
        <family val="2"/>
      </rPr>
      <t>, to rozkłady i dystrybuanty (w tym znormalizowane) prezentowane w formie tabel.</t>
    </r>
  </si>
  <si>
    <r>
      <t xml:space="preserve">Każdy pierwszy wiersz (opisowy) każdej z tabel w arkuszach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GWM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Razem</t>
    </r>
    <r>
      <rPr>
        <sz val="10"/>
        <color indexed="16"/>
        <rFont val="Calibri"/>
        <family val="2"/>
      </rPr>
      <t xml:space="preserve">, to kody województw, o których mowa w pkt </t>
    </r>
    <r>
      <rPr>
        <b/>
        <sz val="10"/>
        <color indexed="16"/>
        <rFont val="Calibri"/>
        <family val="2"/>
      </rPr>
      <t>I</t>
    </r>
    <r>
      <rPr>
        <sz val="10"/>
        <color indexed="16"/>
        <rFont val="Calibri"/>
        <family val="2"/>
      </rPr>
      <t>.</t>
    </r>
  </si>
  <si>
    <r>
      <t xml:space="preserve">Arkusze typu </t>
    </r>
    <r>
      <rPr>
        <b/>
        <sz val="10"/>
        <color indexed="16"/>
        <rFont val="Calibri"/>
        <family val="2"/>
      </rPr>
      <t>02</t>
    </r>
    <r>
      <rPr>
        <sz val="10"/>
        <color indexed="16"/>
        <rFont val="Calibri"/>
        <family val="2"/>
      </rPr>
      <t xml:space="preserve"> do </t>
    </r>
    <r>
      <rPr>
        <b/>
        <sz val="10"/>
        <color indexed="16"/>
        <rFont val="Calibri"/>
        <family val="2"/>
      </rPr>
      <t>32,</t>
    </r>
    <r>
      <rPr>
        <sz val="10"/>
        <color indexed="16"/>
        <rFont val="Calibri"/>
        <family val="2"/>
      </rPr>
      <t xml:space="preserve"> to wykresy znormalizowanych dystrybuant ("odwrotnych") sporządzone w oparciu o dane z arkuszy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GWM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dla województw wg kodów, o których mowa w pkt </t>
    </r>
    <r>
      <rPr>
        <b/>
        <sz val="10"/>
        <color indexed="16"/>
        <rFont val="Calibri"/>
        <family val="2"/>
      </rPr>
      <t>I</t>
    </r>
    <r>
      <rPr>
        <sz val="10"/>
        <color indexed="16"/>
        <rFont val="Calibri"/>
        <family val="2"/>
      </rPr>
      <t>.</t>
    </r>
  </si>
  <si>
    <t>Tabela 2: Rozkłady znormalizowane</t>
  </si>
  <si>
    <t>Tabela 3: Dystrybuanty</t>
  </si>
  <si>
    <t>Tabela 4: Dystrybuanty znormalizowane</t>
  </si>
  <si>
    <t>Tabela 5: Dystrybuanty "odwrotne"</t>
  </si>
  <si>
    <t>Tabela 6: Dystrybuanty "odwrotne" znormalizowane</t>
  </si>
  <si>
    <t>Linkuj do tego, gdzie możesz, i kopiuj i rozsyłaj, gdzie możesz!</t>
  </si>
  <si>
    <t>IX.</t>
  </si>
  <si>
    <t>GMW</t>
  </si>
  <si>
    <t>gminy miejsko-wiejskie w dany województwie</t>
  </si>
  <si>
    <t>gminy miejskie w danym wojewódzkie</t>
  </si>
  <si>
    <t>gminy wiejskie w danym województwie</t>
  </si>
  <si>
    <t>GW-kraj</t>
  </si>
  <si>
    <t>GMW-kraj</t>
  </si>
  <si>
    <t>GM-kraj</t>
  </si>
  <si>
    <t>gminy wiejskie w danym kraju</t>
  </si>
  <si>
    <t>gminy miejsko-wiejskie w kraju</t>
  </si>
  <si>
    <t>gminy miejskie w kraju</t>
  </si>
  <si>
    <r>
      <t xml:space="preserve">Poniższe wielkości występujące w arkuszach typu </t>
    </r>
    <r>
      <rPr>
        <b/>
        <sz val="10"/>
        <color indexed="16"/>
        <rFont val="Calibri"/>
        <family val="2"/>
      </rPr>
      <t>02</t>
    </r>
    <r>
      <rPr>
        <sz val="10"/>
        <color indexed="16"/>
        <rFont val="Calibri"/>
        <family val="2"/>
      </rPr>
      <t xml:space="preserve"> do </t>
    </r>
    <r>
      <rPr>
        <b/>
        <sz val="10"/>
        <color indexed="16"/>
        <rFont val="Calibri"/>
        <family val="2"/>
      </rPr>
      <t xml:space="preserve">32 </t>
    </r>
    <r>
      <rPr>
        <sz val="10"/>
        <color indexed="16"/>
        <rFont val="Calibri"/>
        <family val="2"/>
      </rPr>
      <t>oznaczają odpowiednio:</t>
    </r>
  </si>
  <si>
    <t>lp/lg</t>
  </si>
  <si>
    <r>
      <t xml:space="preserve">W każdej z tabel od 1 do 4 w arkuszach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GWM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Razem</t>
    </r>
    <r>
      <rPr>
        <sz val="10"/>
        <color indexed="16"/>
        <rFont val="Calibri"/>
        <family val="2"/>
      </rPr>
      <t xml:space="preserve"> skwantowany stosunek (</t>
    </r>
    <r>
      <rPr>
        <b/>
        <sz val="10"/>
        <color indexed="16"/>
        <rFont val="Calibri"/>
        <family val="2"/>
      </rPr>
      <t>lp/lg</t>
    </r>
    <r>
      <rPr>
        <sz val="10"/>
        <color indexed="16"/>
        <rFont val="Calibri"/>
        <family val="2"/>
      </rPr>
      <t>) liczby szkół podstawowych do liczby gimnazjów podano w sposób narastający (od 1 do 11).</t>
    </r>
  </si>
  <si>
    <r>
      <t xml:space="preserve">W każdej z tabel od 5 do 6 w arkuszach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GWM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Razem</t>
    </r>
    <r>
      <rPr>
        <sz val="10"/>
        <color indexed="16"/>
        <rFont val="Calibri"/>
        <family val="2"/>
      </rPr>
      <t xml:space="preserve"> skwantowany stosunek (</t>
    </r>
    <r>
      <rPr>
        <b/>
        <sz val="10"/>
        <color indexed="16"/>
        <rFont val="Calibri"/>
        <family val="2"/>
      </rPr>
      <t>lp/lg</t>
    </r>
    <r>
      <rPr>
        <sz val="10"/>
        <color indexed="16"/>
        <rFont val="Calibri"/>
        <family val="2"/>
      </rPr>
      <t>) liczby szkół podstawowych do liczby gimnazjów ze względu na funkcjonalność podano w sposób malejący (od 11 do 1) - dystrybuanty "odwrotne".</t>
    </r>
  </si>
  <si>
    <r>
      <t xml:space="preserve">Każda pierwsza kolumna każdej z tabel w arkuszach </t>
    </r>
    <r>
      <rPr>
        <b/>
        <sz val="10"/>
        <color indexed="16"/>
        <rFont val="Calibri"/>
        <family val="2"/>
      </rPr>
      <t>GW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GWM</t>
    </r>
    <r>
      <rPr>
        <sz val="10"/>
        <color indexed="16"/>
        <rFont val="Calibri"/>
        <family val="2"/>
      </rPr>
      <t xml:space="preserve">, </t>
    </r>
    <r>
      <rPr>
        <b/>
        <sz val="10"/>
        <color indexed="16"/>
        <rFont val="Calibri"/>
        <family val="2"/>
      </rPr>
      <t>GM</t>
    </r>
    <r>
      <rPr>
        <sz val="10"/>
        <color indexed="16"/>
        <rFont val="Calibri"/>
        <family val="2"/>
      </rPr>
      <t xml:space="preserve"> i </t>
    </r>
    <r>
      <rPr>
        <b/>
        <sz val="10"/>
        <color indexed="16"/>
        <rFont val="Calibri"/>
        <family val="2"/>
      </rPr>
      <t>Razem</t>
    </r>
    <r>
      <rPr>
        <sz val="10"/>
        <color indexed="16"/>
        <rFont val="Calibri"/>
        <family val="2"/>
      </rPr>
      <t>, to skwantowany  (zaokrąglony do liczby całkowitej) stosunek (</t>
    </r>
    <r>
      <rPr>
        <b/>
        <sz val="10"/>
        <color indexed="16"/>
        <rFont val="Calibri"/>
        <family val="2"/>
      </rPr>
      <t>lp/lg</t>
    </r>
    <r>
      <rPr>
        <sz val="10"/>
        <color indexed="16"/>
        <rFont val="Calibri"/>
        <family val="2"/>
      </rPr>
      <t>) liczby szkół podstawowych (</t>
    </r>
    <r>
      <rPr>
        <b/>
        <sz val="10"/>
        <color indexed="16"/>
        <rFont val="Calibri"/>
        <family val="2"/>
      </rPr>
      <t>lp</t>
    </r>
    <r>
      <rPr>
        <sz val="10"/>
        <color indexed="16"/>
        <rFont val="Calibri"/>
        <family val="2"/>
      </rPr>
      <t>) do liczby gimnazjów (</t>
    </r>
    <r>
      <rPr>
        <b/>
        <sz val="10"/>
        <color indexed="16"/>
        <rFont val="Calibri"/>
        <family val="2"/>
      </rPr>
      <t>lg</t>
    </r>
    <r>
      <rPr>
        <sz val="10"/>
        <color indexed="16"/>
        <rFont val="Calibri"/>
        <family val="2"/>
      </rPr>
      <t>) - i tak: 1 oznacza, że stosunek (</t>
    </r>
    <r>
      <rPr>
        <b/>
        <sz val="10"/>
        <color indexed="16"/>
        <rFont val="Calibri"/>
        <family val="2"/>
      </rPr>
      <t>lp/lg</t>
    </r>
    <r>
      <rPr>
        <sz val="10"/>
        <color indexed="16"/>
        <rFont val="Calibri"/>
        <family val="2"/>
      </rPr>
      <t>) liczby szkół podstawowych do liczby gimnazjów należy do zakresu [0.5,1.5), 2 oznacza, że stosunek (</t>
    </r>
    <r>
      <rPr>
        <b/>
        <sz val="10"/>
        <color indexed="16"/>
        <rFont val="Calibri"/>
        <family val="2"/>
      </rPr>
      <t>lp/lg</t>
    </r>
    <r>
      <rPr>
        <sz val="10"/>
        <color indexed="16"/>
        <rFont val="Calibri"/>
        <family val="2"/>
      </rPr>
      <t xml:space="preserve">) liczby szkół podstawowych do liczby gimnazjów należy do zakresu [1.5,2.5), itp.itd. </t>
    </r>
  </si>
  <si>
    <t>Tabela 1: Rozkłady - liczby samorządów w danym województwie wg stosunku lp/lg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</si>
</sst>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3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9"/>
      <color indexed="10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60"/>
      <name val="Arial"/>
      <family val="2"/>
    </font>
    <font>
      <sz val="9.75"/>
      <name val="Arial"/>
      <family val="0"/>
    </font>
    <font>
      <sz val="8"/>
      <name val="Arial"/>
      <family val="2"/>
    </font>
    <font>
      <sz val="9.5"/>
      <name val="Arial"/>
      <family val="0"/>
    </font>
    <font>
      <b/>
      <sz val="20"/>
      <color indexed="16"/>
      <name val="Calibri"/>
      <family val="2"/>
    </font>
    <font>
      <sz val="10"/>
      <color indexed="16"/>
      <name val="Calibri"/>
      <family val="2"/>
    </font>
    <font>
      <sz val="16"/>
      <color indexed="16"/>
      <name val="Calibri"/>
      <family val="2"/>
    </font>
    <font>
      <u val="single"/>
      <sz val="10"/>
      <color indexed="12"/>
      <name val="Calibri"/>
      <family val="2"/>
    </font>
    <font>
      <b/>
      <sz val="26"/>
      <color indexed="16"/>
      <name val="Calibri"/>
      <family val="2"/>
    </font>
    <font>
      <b/>
      <sz val="10"/>
      <color indexed="16"/>
      <name val="Calibri"/>
      <family val="2"/>
    </font>
    <font>
      <b/>
      <sz val="14"/>
      <color indexed="16"/>
      <name val="Calibri"/>
      <family val="2"/>
    </font>
    <font>
      <sz val="12"/>
      <color indexed="16"/>
      <name val="Calibri"/>
      <family val="2"/>
    </font>
    <font>
      <sz val="12"/>
      <color indexed="16"/>
      <name val="Arial"/>
      <family val="0"/>
    </font>
    <font>
      <b/>
      <sz val="12"/>
      <color indexed="12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9" fillId="0" borderId="0" xfId="18" applyFont="1" applyAlignment="1">
      <alignment horizontal="right" wrapText="1"/>
      <protection/>
    </xf>
    <xf numFmtId="0" fontId="4" fillId="0" borderId="0" xfId="18" applyAlignment="1">
      <alignment horizontal="right" wrapText="1"/>
      <protection/>
    </xf>
    <xf numFmtId="3" fontId="0" fillId="0" borderId="0" xfId="0" applyNumberFormat="1" applyAlignment="1">
      <alignment/>
    </xf>
    <xf numFmtId="0" fontId="4" fillId="0" borderId="0" xfId="18" applyAlignment="1">
      <alignment horizontal="right"/>
      <protection/>
    </xf>
    <xf numFmtId="0" fontId="4" fillId="0" borderId="0" xfId="18" applyBorder="1" applyAlignment="1">
      <alignment horizontal="right"/>
      <protection/>
    </xf>
    <xf numFmtId="0" fontId="4" fillId="0" borderId="0" xfId="18" applyBorder="1" applyAlignment="1">
      <alignment horizontal="right" wrapText="1"/>
      <protection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9" fillId="0" borderId="0" xfId="18" applyFont="1" applyAlignment="1">
      <alignment horizontal="right" vertical="center" wrapText="1"/>
      <protection/>
    </xf>
    <xf numFmtId="168" fontId="4" fillId="0" borderId="0" xfId="18" applyNumberFormat="1" applyAlignment="1">
      <alignment horizontal="right" vertical="center" wrapText="1"/>
      <protection/>
    </xf>
    <xf numFmtId="1" fontId="0" fillId="0" borderId="1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17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4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9" fillId="0" borderId="1" xfId="0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8" fontId="4" fillId="0" borderId="0" xfId="18" applyNumberFormat="1" applyAlignment="1">
      <alignment horizontal="right" vertical="center"/>
      <protection/>
    </xf>
    <xf numFmtId="168" fontId="4" fillId="0" borderId="0" xfId="18" applyNumberFormat="1" applyBorder="1" applyAlignment="1">
      <alignment horizontal="right" vertical="center"/>
      <protection/>
    </xf>
    <xf numFmtId="168" fontId="4" fillId="0" borderId="0" xfId="18" applyNumberFormat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17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right"/>
    </xf>
    <xf numFmtId="49" fontId="29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/>
    </xf>
    <xf numFmtId="49" fontId="25" fillId="0" borderId="0" xfId="0" applyNumberFormat="1" applyFont="1" applyAlignment="1">
      <alignment/>
    </xf>
    <xf numFmtId="49" fontId="29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Alignment="1">
      <alignment horizontal="right"/>
    </xf>
    <xf numFmtId="0" fontId="3" fillId="0" borderId="0" xfId="17" applyAlignment="1">
      <alignment horizontal="right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dolnośląskie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'GW'!$B$93:$B$103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0.0136986301369863</c:v>
                </c:pt>
                <c:pt idx="5">
                  <c:v>0.0136986301369863</c:v>
                </c:pt>
                <c:pt idx="6">
                  <c:v>0.0547945205479452</c:v>
                </c:pt>
                <c:pt idx="7">
                  <c:v>0.136986301369863</c:v>
                </c:pt>
                <c:pt idx="8">
                  <c:v>0.3150684931506849</c:v>
                </c:pt>
                <c:pt idx="9">
                  <c:v>0.6986301369863014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GMW!$B$93:$B$103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0.01818181818181818</c:v>
                </c:pt>
                <c:pt idx="6">
                  <c:v>0.05454545454545454</c:v>
                </c:pt>
                <c:pt idx="7">
                  <c:v>0.2</c:v>
                </c:pt>
                <c:pt idx="8">
                  <c:v>0.4909090909090909</c:v>
                </c:pt>
                <c:pt idx="9">
                  <c:v>0.8181818181818182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'GM'!$B$93:$B$103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0.2777777777777778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podlaskie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'GW'!$K$93:$K$103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0.013513513513513514</c:v>
                </c:pt>
                <c:pt idx="5">
                  <c:v>0.013513513513513514</c:v>
                </c:pt>
                <c:pt idx="6">
                  <c:v>0.04054054054054054</c:v>
                </c:pt>
                <c:pt idx="7">
                  <c:v>0.17567567567567569</c:v>
                </c:pt>
                <c:pt idx="8">
                  <c:v>0.36486486486486486</c:v>
                </c:pt>
                <c:pt idx="9">
                  <c:v>0.6621621621621622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GMW!$K$93:$K$103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0.2962962962962963</c:v>
                </c:pt>
                <c:pt idx="8">
                  <c:v>0.4444444444444444</c:v>
                </c:pt>
                <c:pt idx="9">
                  <c:v>0.7037037037037037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'GM'!$K$93:$K$103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0.07692307692307693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pomorskie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'GW'!$L$93:$L$103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0.037037037037037035</c:v>
                </c:pt>
                <c:pt idx="7">
                  <c:v>0.12345679012345678</c:v>
                </c:pt>
                <c:pt idx="8">
                  <c:v>0.345679012345679</c:v>
                </c:pt>
                <c:pt idx="9">
                  <c:v>0.7037037037037037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GMW!$L$93:$L$103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0.05263157894736842</c:v>
                </c:pt>
                <c:pt idx="6">
                  <c:v>0.10526315789473684</c:v>
                </c:pt>
                <c:pt idx="7">
                  <c:v>0.2631578947368421</c:v>
                </c:pt>
                <c:pt idx="8">
                  <c:v>0.5263157894736842</c:v>
                </c:pt>
                <c:pt idx="9">
                  <c:v>0.7368421052631579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'GM'!$L$93:$L$103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0.043478260869565216</c:v>
                </c:pt>
                <c:pt idx="9">
                  <c:v>0.17391304347826086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śląskie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'GW'!$M$93:$M$103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0.020833333333333332</c:v>
                </c:pt>
                <c:pt idx="4">
                  <c:v>0.020833333333333332</c:v>
                </c:pt>
                <c:pt idx="5">
                  <c:v>0.052083333333333336</c:v>
                </c:pt>
                <c:pt idx="6">
                  <c:v>0.11458333333333333</c:v>
                </c:pt>
                <c:pt idx="7">
                  <c:v>0.19791666666666666</c:v>
                </c:pt>
                <c:pt idx="8">
                  <c:v>0.4270833333333333</c:v>
                </c:pt>
                <c:pt idx="9">
                  <c:v>0.8125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GMW!$M$93:$M$103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0.18181818181818182</c:v>
                </c:pt>
                <c:pt idx="8">
                  <c:v>0.36363636363636365</c:v>
                </c:pt>
                <c:pt idx="9">
                  <c:v>0.8181818181818182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'GM'!$M$93:$M$103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0.02040816326530612</c:v>
                </c:pt>
                <c:pt idx="7">
                  <c:v>0.02040816326530612</c:v>
                </c:pt>
                <c:pt idx="8">
                  <c:v>0.08163265306122448</c:v>
                </c:pt>
                <c:pt idx="9">
                  <c:v>0.4489795918367347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55011810"/>
        <c:axId val="25344243"/>
      </c:barChart>
      <c:catAx>
        <c:axId val="5501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świętokrzyskie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'GW'!$N$93:$N$103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0.02857142857142857</c:v>
                </c:pt>
                <c:pt idx="4">
                  <c:v>0.02857142857142857</c:v>
                </c:pt>
                <c:pt idx="5">
                  <c:v>0.07142857142857142</c:v>
                </c:pt>
                <c:pt idx="6">
                  <c:v>0.15714285714285714</c:v>
                </c:pt>
                <c:pt idx="7">
                  <c:v>0.3</c:v>
                </c:pt>
                <c:pt idx="8">
                  <c:v>0.5</c:v>
                </c:pt>
                <c:pt idx="9">
                  <c:v>0.9285714285714286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GMW!$N$93:$N$103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0.1111111111111111</c:v>
                </c:pt>
                <c:pt idx="6">
                  <c:v>0.18518518518518517</c:v>
                </c:pt>
                <c:pt idx="7">
                  <c:v>0.3333333333333333</c:v>
                </c:pt>
                <c:pt idx="8">
                  <c:v>0.5925925925925926</c:v>
                </c:pt>
                <c:pt idx="9">
                  <c:v>0.9629629629629629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'GM'!$N$93:$N$103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6771596"/>
        <c:axId val="39617773"/>
      </c:barChart>
      <c:catAx>
        <c:axId val="26771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warmińsko-mazurskie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'GW'!$O$93:$O$103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0.014925373134328358</c:v>
                </c:pt>
                <c:pt idx="6">
                  <c:v>0.08955223880597014</c:v>
                </c:pt>
                <c:pt idx="7">
                  <c:v>0.11940298507462686</c:v>
                </c:pt>
                <c:pt idx="8">
                  <c:v>0.373134328358209</c:v>
                </c:pt>
                <c:pt idx="9">
                  <c:v>0.8656716417910447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GMW!$O$93:$O$103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0.030303030303030304</c:v>
                </c:pt>
                <c:pt idx="6">
                  <c:v>0.030303030303030304</c:v>
                </c:pt>
                <c:pt idx="7">
                  <c:v>0.12121212121212122</c:v>
                </c:pt>
                <c:pt idx="8">
                  <c:v>0.48484848484848486</c:v>
                </c:pt>
                <c:pt idx="9">
                  <c:v>0.7878787878787878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'GM'!$O$93:$O$103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wielkopolskie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'GW'!$P$93:$P$103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0.017391304347826087</c:v>
                </c:pt>
                <c:pt idx="6">
                  <c:v>0.06086956521739131</c:v>
                </c:pt>
                <c:pt idx="7">
                  <c:v>0.20869565217391303</c:v>
                </c:pt>
                <c:pt idx="8">
                  <c:v>0.4434782608695652</c:v>
                </c:pt>
                <c:pt idx="9">
                  <c:v>0.8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GMW!$P$93:$P$103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0.021739130434782608</c:v>
                </c:pt>
                <c:pt idx="5">
                  <c:v>0.07608695652173914</c:v>
                </c:pt>
                <c:pt idx="6">
                  <c:v>0.09782608695652174</c:v>
                </c:pt>
                <c:pt idx="7">
                  <c:v>0.2391304347826087</c:v>
                </c:pt>
                <c:pt idx="8">
                  <c:v>0.42391304347826086</c:v>
                </c:pt>
                <c:pt idx="9">
                  <c:v>0.7608695652173914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'GM'!$P$93:$P$103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0.05263157894736842</c:v>
                </c:pt>
                <c:pt idx="9">
                  <c:v>0.2631578947368421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4545088"/>
        <c:axId val="19579201"/>
      </c:barChart>
      <c:catAx>
        <c:axId val="2454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zachodniopomorskie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'GW'!$Q$93:$Q$103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0.020833333333333332</c:v>
                </c:pt>
                <c:pt idx="5">
                  <c:v>0.020833333333333332</c:v>
                </c:pt>
                <c:pt idx="6">
                  <c:v>0.08333333333333333</c:v>
                </c:pt>
                <c:pt idx="7">
                  <c:v>0.10416666666666667</c:v>
                </c:pt>
                <c:pt idx="8">
                  <c:v>0.3333333333333333</c:v>
                </c:pt>
                <c:pt idx="9">
                  <c:v>0.6875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GMW!$Q$93:$Q$103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0.018518518518518517</c:v>
                </c:pt>
                <c:pt idx="5">
                  <c:v>0.037037037037037035</c:v>
                </c:pt>
                <c:pt idx="6">
                  <c:v>0.05555555555555555</c:v>
                </c:pt>
                <c:pt idx="7">
                  <c:v>0.12962962962962962</c:v>
                </c:pt>
                <c:pt idx="8">
                  <c:v>0.2777777777777778</c:v>
                </c:pt>
                <c:pt idx="9">
                  <c:v>0.7222222222222222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'GM'!$Q$93:$Q$103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0.09090909090909091</c:v>
                </c:pt>
                <c:pt idx="9">
                  <c:v>0.09090909090909091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kujawsko-pomorskie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'GW'!$C$93:$C$103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0.02197802197802198</c:v>
                </c:pt>
                <c:pt idx="6">
                  <c:v>0.054945054945054944</c:v>
                </c:pt>
                <c:pt idx="7">
                  <c:v>0.2087912087912088</c:v>
                </c:pt>
                <c:pt idx="8">
                  <c:v>0.4835164835164835</c:v>
                </c:pt>
                <c:pt idx="9">
                  <c:v>0.8241758241758241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GMW!$C$93:$C$103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0.05714285714285714</c:v>
                </c:pt>
                <c:pt idx="7">
                  <c:v>0.14285714285714285</c:v>
                </c:pt>
                <c:pt idx="8">
                  <c:v>0.4</c:v>
                </c:pt>
                <c:pt idx="9">
                  <c:v>0.8285714285714286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'GM'!$C$93:$C$103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0.058823529411764705</c:v>
                </c:pt>
                <c:pt idx="9">
                  <c:v>0.11764705882352941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301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lubelskie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'GW'!$D$93:$D$103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0.023668639053254437</c:v>
                </c:pt>
                <c:pt idx="5">
                  <c:v>0.05325443786982249</c:v>
                </c:pt>
                <c:pt idx="6">
                  <c:v>0.1242603550295858</c:v>
                </c:pt>
                <c:pt idx="7">
                  <c:v>0.22485207100591717</c:v>
                </c:pt>
                <c:pt idx="8">
                  <c:v>0.5266272189349113</c:v>
                </c:pt>
                <c:pt idx="9">
                  <c:v>0.7988165680473372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GMW!$D$93:$D$103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0.043478260869565216</c:v>
                </c:pt>
                <c:pt idx="4">
                  <c:v>0.043478260869565216</c:v>
                </c:pt>
                <c:pt idx="5">
                  <c:v>0.13043478260869565</c:v>
                </c:pt>
                <c:pt idx="6">
                  <c:v>0.2608695652173913</c:v>
                </c:pt>
                <c:pt idx="7">
                  <c:v>0.4782608695652174</c:v>
                </c:pt>
                <c:pt idx="8">
                  <c:v>0.6521739130434783</c:v>
                </c:pt>
                <c:pt idx="9">
                  <c:v>0.8695652173913043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'GM'!$D$93:$D$103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lubuskie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'GW'!$E$93:$E$103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0.025</c:v>
                </c:pt>
                <c:pt idx="5">
                  <c:v>0.025</c:v>
                </c:pt>
                <c:pt idx="6">
                  <c:v>0.025</c:v>
                </c:pt>
                <c:pt idx="7">
                  <c:v>0.15</c:v>
                </c:pt>
                <c:pt idx="8">
                  <c:v>0.375</c:v>
                </c:pt>
                <c:pt idx="9">
                  <c:v>0.725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GMW!$E$93:$E$103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0.09090909090909091</c:v>
                </c:pt>
                <c:pt idx="7">
                  <c:v>0.24242424242424243</c:v>
                </c:pt>
                <c:pt idx="8">
                  <c:v>0.5454545454545454</c:v>
                </c:pt>
                <c:pt idx="9">
                  <c:v>0.7878787878787878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'GM'!$E$93:$E$103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0.2222222222222222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9277458"/>
        <c:axId val="62170531"/>
      </c:bar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277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łódzkie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'GW'!$F$93:$F$103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0.03787878787878788</c:v>
                </c:pt>
                <c:pt idx="6">
                  <c:v>0.06818181818181818</c:v>
                </c:pt>
                <c:pt idx="7">
                  <c:v>0.1590909090909091</c:v>
                </c:pt>
                <c:pt idx="8">
                  <c:v>0.4393939393939394</c:v>
                </c:pt>
                <c:pt idx="9">
                  <c:v>0.8181818181818182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GMW!$F$93:$F$103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0.07692307692307693</c:v>
                </c:pt>
                <c:pt idx="5">
                  <c:v>0.07692307692307693</c:v>
                </c:pt>
                <c:pt idx="6">
                  <c:v>0.07692307692307693</c:v>
                </c:pt>
                <c:pt idx="7">
                  <c:v>0.34615384615384615</c:v>
                </c:pt>
                <c:pt idx="8">
                  <c:v>0.6538461538461539</c:v>
                </c:pt>
                <c:pt idx="9">
                  <c:v>0.9615384615384616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'GM'!$F$93:$F$103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0.5555555555555556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małopolskie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'GW'!$G$93:$G$103</c:f>
              <c:numCache>
                <c:ptCount val="11"/>
                <c:pt idx="0">
                  <c:v>0.008264462809917356</c:v>
                </c:pt>
                <c:pt idx="1">
                  <c:v>0.008264462809917356</c:v>
                </c:pt>
                <c:pt idx="2">
                  <c:v>0.008264462809917356</c:v>
                </c:pt>
                <c:pt idx="3">
                  <c:v>0.008264462809917356</c:v>
                </c:pt>
                <c:pt idx="4">
                  <c:v>0.01652892561983471</c:v>
                </c:pt>
                <c:pt idx="5">
                  <c:v>0.04132231404958678</c:v>
                </c:pt>
                <c:pt idx="6">
                  <c:v>0.11570247933884298</c:v>
                </c:pt>
                <c:pt idx="7">
                  <c:v>0.2644628099173554</c:v>
                </c:pt>
                <c:pt idx="8">
                  <c:v>0.4380165289256198</c:v>
                </c:pt>
                <c:pt idx="9">
                  <c:v>0.8016528925619835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GMW!$G$93:$G$103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0.0425531914893617</c:v>
                </c:pt>
                <c:pt idx="6">
                  <c:v>0.06382978723404255</c:v>
                </c:pt>
                <c:pt idx="7">
                  <c:v>0.10638297872340426</c:v>
                </c:pt>
                <c:pt idx="8">
                  <c:v>0.3617021276595745</c:v>
                </c:pt>
                <c:pt idx="9">
                  <c:v>0.7872340425531915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'GM'!$G$93:$G$103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0.07142857142857142</c:v>
                </c:pt>
                <c:pt idx="9">
                  <c:v>0.2857142857142857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833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mazowieckie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'GW'!$H$93:$H$103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0.004405286343612335</c:v>
                </c:pt>
                <c:pt idx="4">
                  <c:v>0.00881057268722467</c:v>
                </c:pt>
                <c:pt idx="5">
                  <c:v>0.022026431718061675</c:v>
                </c:pt>
                <c:pt idx="6">
                  <c:v>0.07048458149779736</c:v>
                </c:pt>
                <c:pt idx="7">
                  <c:v>0.2290748898678414</c:v>
                </c:pt>
                <c:pt idx="8">
                  <c:v>0.4713656387665198</c:v>
                </c:pt>
                <c:pt idx="9">
                  <c:v>0.8325991189427313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GMW!$H$93:$H$103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0.0196078431372549</c:v>
                </c:pt>
                <c:pt idx="4">
                  <c:v>0.0196078431372549</c:v>
                </c:pt>
                <c:pt idx="5">
                  <c:v>0.0196078431372549</c:v>
                </c:pt>
                <c:pt idx="6">
                  <c:v>0.0784313725490196</c:v>
                </c:pt>
                <c:pt idx="7">
                  <c:v>0.11764705882352941</c:v>
                </c:pt>
                <c:pt idx="8">
                  <c:v>0.29411764705882354</c:v>
                </c:pt>
                <c:pt idx="9">
                  <c:v>0.8431372549019608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'GM'!$H$93:$H$103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0.02857142857142857</c:v>
                </c:pt>
                <c:pt idx="8">
                  <c:v>0.05714285714285714</c:v>
                </c:pt>
                <c:pt idx="9">
                  <c:v>0.2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opolskie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'GW'!$I$93:$I$103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0.05555555555555555</c:v>
                </c:pt>
                <c:pt idx="6">
                  <c:v>0.16666666666666666</c:v>
                </c:pt>
                <c:pt idx="7">
                  <c:v>0.2777777777777778</c:v>
                </c:pt>
                <c:pt idx="8">
                  <c:v>0.6111111111111112</c:v>
                </c:pt>
                <c:pt idx="9">
                  <c:v>0.8611111111111112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GMW!$I$93:$I$103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0.03125</c:v>
                </c:pt>
                <c:pt idx="5">
                  <c:v>0.125</c:v>
                </c:pt>
                <c:pt idx="6">
                  <c:v>0.15625</c:v>
                </c:pt>
                <c:pt idx="7">
                  <c:v>0.375</c:v>
                </c:pt>
                <c:pt idx="8">
                  <c:v>0.65625</c:v>
                </c:pt>
                <c:pt idx="9">
                  <c:v>0.84375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'GM'!$I$93:$I$103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Dystrybuanta "odwrotna" znormalizowana - woj. podkarpackie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25"/>
          <c:w val="0.92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GW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'GW'!$J$93:$J$103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0.01834862385321101</c:v>
                </c:pt>
                <c:pt idx="4">
                  <c:v>0.07339449541284404</c:v>
                </c:pt>
                <c:pt idx="5">
                  <c:v>0.12844036697247707</c:v>
                </c:pt>
                <c:pt idx="6">
                  <c:v>0.1926605504587156</c:v>
                </c:pt>
                <c:pt idx="7">
                  <c:v>0.3119266055045872</c:v>
                </c:pt>
                <c:pt idx="8">
                  <c:v>0.43119266055045874</c:v>
                </c:pt>
                <c:pt idx="9">
                  <c:v>0.7247706422018348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GW-kraj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'GW'!$R$93:$R$103</c:f>
              <c:numCache>
                <c:ptCount val="11"/>
                <c:pt idx="0">
                  <c:v>0.0006455777921239509</c:v>
                </c:pt>
                <c:pt idx="1">
                  <c:v>0.0006455777921239509</c:v>
                </c:pt>
                <c:pt idx="2">
                  <c:v>0.0006455777921239509</c:v>
                </c:pt>
                <c:pt idx="3">
                  <c:v>0.005164622336991607</c:v>
                </c:pt>
                <c:pt idx="4">
                  <c:v>0.015493867010974823</c:v>
                </c:pt>
                <c:pt idx="5">
                  <c:v>0.03808908973531311</c:v>
                </c:pt>
                <c:pt idx="6">
                  <c:v>0.09167204648160103</c:v>
                </c:pt>
                <c:pt idx="7">
                  <c:v>0.2078760490639122</c:v>
                </c:pt>
                <c:pt idx="8">
                  <c:v>0.4396384764364106</c:v>
                </c:pt>
                <c:pt idx="9">
                  <c:v>0.7914783731439639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GMW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GMW!$J$93:$J$103</c:f>
              <c:numCache>
                <c:ptCount val="11"/>
                <c:pt idx="0">
                  <c:v>0.02857142857142857</c:v>
                </c:pt>
                <c:pt idx="1">
                  <c:v>0.02857142857142857</c:v>
                </c:pt>
                <c:pt idx="2">
                  <c:v>0.02857142857142857</c:v>
                </c:pt>
                <c:pt idx="3">
                  <c:v>0.05714285714285714</c:v>
                </c:pt>
                <c:pt idx="4">
                  <c:v>0.08571428571428572</c:v>
                </c:pt>
                <c:pt idx="5">
                  <c:v>0.08571428571428572</c:v>
                </c:pt>
                <c:pt idx="6">
                  <c:v>0.22857142857142856</c:v>
                </c:pt>
                <c:pt idx="7">
                  <c:v>0.2571428571428571</c:v>
                </c:pt>
                <c:pt idx="8">
                  <c:v>0.42857142857142855</c:v>
                </c:pt>
                <c:pt idx="9">
                  <c:v>0.7142857142857143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v>GMW-kraj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Razem!$A$93:$A$103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cat>
          <c:val>
            <c:numRef>
              <c:f>GMW!$R$93:$R$103</c:f>
              <c:numCache>
                <c:ptCount val="11"/>
                <c:pt idx="0">
                  <c:v>0.0016366612111292963</c:v>
                </c:pt>
                <c:pt idx="1">
                  <c:v>0.0016366612111292963</c:v>
                </c:pt>
                <c:pt idx="2">
                  <c:v>0.0016366612111292963</c:v>
                </c:pt>
                <c:pt idx="3">
                  <c:v>0.006546644844517185</c:v>
                </c:pt>
                <c:pt idx="4">
                  <c:v>0.01800327332242226</c:v>
                </c:pt>
                <c:pt idx="5">
                  <c:v>0.049099836333878884</c:v>
                </c:pt>
                <c:pt idx="6">
                  <c:v>0.09656301145662848</c:v>
                </c:pt>
                <c:pt idx="7">
                  <c:v>0.220949263502455</c:v>
                </c:pt>
                <c:pt idx="8">
                  <c:v>0.4500818330605565</c:v>
                </c:pt>
                <c:pt idx="9">
                  <c:v>0.8003273322422259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GM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'GM'!$J$93:$J$103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0.125</c:v>
                </c:pt>
                <c:pt idx="9">
                  <c:v>0.5625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v>GM-kraj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'GM'!$R$93:$R$103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0.003289473684210526</c:v>
                </c:pt>
                <c:pt idx="7">
                  <c:v>0.009868421052631578</c:v>
                </c:pt>
                <c:pt idx="8">
                  <c:v>0.046052631578947366</c:v>
                </c:pt>
                <c:pt idx="9">
                  <c:v>0.26973684210526316</c:v>
                </c:pt>
                <c:pt idx="10">
                  <c:v>1</c:v>
                </c:pt>
              </c:numCache>
            </c:numRef>
          </c:val>
        </c:ser>
        <c:axId val="31228068"/>
        <c:axId val="12617157"/>
      </c:bar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stosunek liczby szkół podstawowych do liczby gimnazjów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Dystrubuanta znormalizowana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228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5"/>
          <c:y val="0.09575"/>
          <c:w val="0.56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#www.iar.pl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0.9685</cdr:y>
    </cdr:from>
    <cdr:to>
      <cdr:x>0.9575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29575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626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0.96825</cdr:y>
    </cdr:from>
    <cdr:to>
      <cdr:x>0.9585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8039100" y="55530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www.iar.pl
</a:t>
          </a:r>
        </a:p>
      </cdr:txBody>
    </cdr:sp>
  </cdr:relSizeAnchor>
  <cdr:relSizeAnchor xmlns:cdr="http://schemas.openxmlformats.org/drawingml/2006/chartDrawing">
    <cdr:from>
      <cdr:x>0</cdr:x>
      <cdr:y>0.96825</cdr:y>
    </cdr:from>
    <cdr:to>
      <cdr:x>0.11675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5307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Bogdan Stępień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hyperlink" Target="http://www.iar.pl/" TargetMode="External" /><Relationship Id="rId3" Type="http://schemas.openxmlformats.org/officeDocument/2006/relationships/hyperlink" Target="http://www.iar.pl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hyperlink" Target="http://www.iar.pl/" TargetMode="External" /><Relationship Id="rId3" Type="http://schemas.openxmlformats.org/officeDocument/2006/relationships/hyperlink" Target="http://www.iar.pl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hyperlink" Target="http://www.iar.pl/" TargetMode="External" /><Relationship Id="rId3" Type="http://schemas.openxmlformats.org/officeDocument/2006/relationships/hyperlink" Target="http://www.iar.pl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ar.pl/" TargetMode="External" /><Relationship Id="rId2" Type="http://schemas.openxmlformats.org/officeDocument/2006/relationships/hyperlink" Target="http://www.iar.pl/" TargetMode="External" /><Relationship Id="rId3" Type="http://schemas.openxmlformats.org/officeDocument/2006/relationships/hyperlink" Target="http://www.iar.pl/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showGridLines="0" showRowColHeaders="0" showZeros="0" tabSelected="1" showOutlineSymbols="0" workbookViewId="0" topLeftCell="A1">
      <selection activeCell="A14" sqref="A14"/>
    </sheetView>
  </sheetViews>
  <sheetFormatPr defaultColWidth="9.140625" defaultRowHeight="12.75"/>
  <cols>
    <col min="1" max="1" width="134.140625" style="0" customWidth="1"/>
  </cols>
  <sheetData>
    <row r="1" s="47" customFormat="1" ht="84" customHeight="1"/>
    <row r="2" s="47" customFormat="1" ht="40.5" customHeight="1">
      <c r="A2" s="52" t="s">
        <v>24</v>
      </c>
    </row>
    <row r="3" s="47" customFormat="1" ht="30" customHeight="1">
      <c r="A3" s="48" t="str">
        <f>" - stosunku liczby szkół podstawowych do liczby gimnazjów"</f>
        <v> - stosunku liczby szkół podstawowych do liczby gimnazjów</v>
      </c>
    </row>
    <row r="4" s="47" customFormat="1" ht="45.75" customHeight="1">
      <c r="A4" s="49"/>
    </row>
    <row r="5" s="47" customFormat="1" ht="21">
      <c r="A5" s="50" t="s">
        <v>25</v>
      </c>
    </row>
    <row r="6" s="47" customFormat="1" ht="21">
      <c r="A6" s="50" t="s">
        <v>26</v>
      </c>
    </row>
    <row r="7" s="47" customFormat="1" ht="75" customHeight="1">
      <c r="A7" s="49"/>
    </row>
    <row r="8" s="47" customFormat="1" ht="21" customHeight="1">
      <c r="A8" s="49" t="s">
        <v>18</v>
      </c>
    </row>
    <row r="9" s="47" customFormat="1" ht="21" customHeight="1">
      <c r="A9" s="51" t="s">
        <v>20</v>
      </c>
    </row>
    <row r="10" s="47" customFormat="1" ht="21" customHeight="1">
      <c r="A10" s="49" t="s">
        <v>19</v>
      </c>
    </row>
    <row r="12" ht="15.75">
      <c r="A12" s="68" t="s">
        <v>70</v>
      </c>
    </row>
  </sheetData>
  <sheetProtection password="C99E" sheet="1" objects="1" scenarios="1"/>
  <hyperlinks>
    <hyperlink ref="A9" r:id="rId1" display="www.iar.p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7109375" style="55" customWidth="1"/>
    <col min="2" max="2" width="3.8515625" style="55" customWidth="1"/>
    <col min="3" max="3" width="19.57421875" style="55" customWidth="1"/>
    <col min="4" max="4" width="8.57421875" style="55" customWidth="1"/>
    <col min="5" max="5" width="4.421875" style="55" customWidth="1"/>
    <col min="6" max="6" width="19.57421875" style="55" customWidth="1"/>
    <col min="7" max="7" width="8.57421875" style="55" customWidth="1"/>
    <col min="8" max="8" width="3.8515625" style="55" customWidth="1"/>
    <col min="9" max="9" width="19.57421875" style="55" customWidth="1"/>
    <col min="10" max="10" width="8.57421875" style="55" customWidth="1"/>
    <col min="11" max="11" width="3.8515625" style="55" bestFit="1" customWidth="1"/>
    <col min="12" max="12" width="23.00390625" style="55" customWidth="1"/>
    <col min="13" max="16384" width="9.140625" style="55" customWidth="1"/>
  </cols>
  <sheetData>
    <row r="1" ht="6" customHeight="1"/>
    <row r="2" ht="18.75">
      <c r="B2" s="56" t="s">
        <v>43</v>
      </c>
    </row>
    <row r="3" ht="6.75" customHeight="1"/>
    <row r="4" spans="2:12" ht="33.75" customHeight="1">
      <c r="B4" s="72" t="s">
        <v>46</v>
      </c>
      <c r="C4" s="72"/>
      <c r="D4" s="72"/>
      <c r="E4" s="72"/>
      <c r="F4" s="72"/>
      <c r="G4" s="72"/>
      <c r="H4" s="72"/>
      <c r="I4" s="73"/>
      <c r="J4" s="74"/>
      <c r="K4" s="74"/>
      <c r="L4" s="74"/>
    </row>
    <row r="5" spans="2:12" ht="11.25" customHeight="1">
      <c r="B5" s="65"/>
      <c r="C5" s="65"/>
      <c r="D5" s="65"/>
      <c r="E5" s="65"/>
      <c r="F5" s="65"/>
      <c r="G5" s="65"/>
      <c r="H5" s="65"/>
      <c r="I5" s="66"/>
      <c r="J5" s="67"/>
      <c r="K5" s="67"/>
      <c r="L5" s="67"/>
    </row>
    <row r="6" spans="1:12" ht="12.75">
      <c r="A6" s="57" t="s">
        <v>54</v>
      </c>
      <c r="B6" s="70" t="s">
        <v>47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4.5" customHeight="1"/>
    <row r="8" spans="2:12" ht="12.75">
      <c r="B8" s="58" t="s">
        <v>44</v>
      </c>
      <c r="C8" s="59" t="s">
        <v>45</v>
      </c>
      <c r="E8" s="58" t="s">
        <v>44</v>
      </c>
      <c r="F8" s="59" t="s">
        <v>45</v>
      </c>
      <c r="H8" s="58" t="s">
        <v>44</v>
      </c>
      <c r="I8" s="59" t="s">
        <v>45</v>
      </c>
      <c r="K8" s="58" t="s">
        <v>44</v>
      </c>
      <c r="L8" s="59" t="s">
        <v>45</v>
      </c>
    </row>
    <row r="9" spans="2:12" s="60" customFormat="1" ht="12.75">
      <c r="B9" s="61" t="s">
        <v>1</v>
      </c>
      <c r="C9" s="62" t="s">
        <v>27</v>
      </c>
      <c r="D9" s="62"/>
      <c r="E9" s="61">
        <v>10</v>
      </c>
      <c r="F9" s="62" t="s">
        <v>35</v>
      </c>
      <c r="H9" s="61">
        <v>18</v>
      </c>
      <c r="I9" s="62" t="s">
        <v>28</v>
      </c>
      <c r="K9" s="61">
        <v>26</v>
      </c>
      <c r="L9" s="62" t="s">
        <v>36</v>
      </c>
    </row>
    <row r="10" spans="2:12" s="60" customFormat="1" ht="12.75">
      <c r="B10" s="61" t="s">
        <v>2</v>
      </c>
      <c r="C10" s="62" t="s">
        <v>29</v>
      </c>
      <c r="D10" s="62"/>
      <c r="E10" s="61">
        <v>12</v>
      </c>
      <c r="F10" s="62" t="s">
        <v>37</v>
      </c>
      <c r="H10" s="61">
        <v>20</v>
      </c>
      <c r="I10" s="62" t="s">
        <v>30</v>
      </c>
      <c r="K10" s="61">
        <v>28</v>
      </c>
      <c r="L10" s="62" t="s">
        <v>38</v>
      </c>
    </row>
    <row r="11" spans="2:12" s="60" customFormat="1" ht="12.75">
      <c r="B11" s="61" t="s">
        <v>3</v>
      </c>
      <c r="C11" s="62" t="s">
        <v>31</v>
      </c>
      <c r="D11" s="62"/>
      <c r="E11" s="61">
        <v>14</v>
      </c>
      <c r="F11" s="62" t="s">
        <v>39</v>
      </c>
      <c r="H11" s="61">
        <v>22</v>
      </c>
      <c r="I11" s="62" t="s">
        <v>32</v>
      </c>
      <c r="K11" s="61">
        <v>30</v>
      </c>
      <c r="L11" s="62" t="s">
        <v>40</v>
      </c>
    </row>
    <row r="12" spans="2:12" s="60" customFormat="1" ht="12.75">
      <c r="B12" s="61" t="s">
        <v>4</v>
      </c>
      <c r="C12" s="62" t="s">
        <v>33</v>
      </c>
      <c r="D12" s="62"/>
      <c r="E12" s="61">
        <v>16</v>
      </c>
      <c r="F12" s="62" t="s">
        <v>41</v>
      </c>
      <c r="H12" s="61">
        <v>24</v>
      </c>
      <c r="I12" s="62" t="s">
        <v>34</v>
      </c>
      <c r="K12" s="61">
        <v>32</v>
      </c>
      <c r="L12" s="62" t="s">
        <v>42</v>
      </c>
    </row>
    <row r="13" s="60" customFormat="1" ht="7.5" customHeight="1">
      <c r="D13" s="62"/>
    </row>
    <row r="14" spans="1:12" s="60" customFormat="1" ht="12.75" customHeight="1">
      <c r="A14" s="53" t="s">
        <v>55</v>
      </c>
      <c r="B14" s="75" t="s">
        <v>53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="60" customFormat="1" ht="6" customHeight="1">
      <c r="D15" s="62"/>
    </row>
    <row r="16" spans="2:12" s="60" customFormat="1" ht="12.75">
      <c r="B16" s="54" t="s">
        <v>48</v>
      </c>
      <c r="C16" s="60" t="s">
        <v>49</v>
      </c>
      <c r="D16" s="62"/>
      <c r="E16" s="53" t="s">
        <v>72</v>
      </c>
      <c r="F16" s="60" t="s">
        <v>52</v>
      </c>
      <c r="H16" s="54" t="s">
        <v>50</v>
      </c>
      <c r="I16" s="60" t="s">
        <v>49</v>
      </c>
      <c r="K16" s="53" t="s">
        <v>17</v>
      </c>
      <c r="L16" s="60" t="s">
        <v>51</v>
      </c>
    </row>
    <row r="17" spans="4:11" s="60" customFormat="1" ht="7.5" customHeight="1">
      <c r="D17" s="62"/>
      <c r="K17" s="63"/>
    </row>
    <row r="18" spans="1:12" s="60" customFormat="1" ht="12.75">
      <c r="A18" s="57" t="s">
        <v>56</v>
      </c>
      <c r="B18" s="70" t="s">
        <v>62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ht="7.5" customHeight="1"/>
    <row r="20" spans="1:12" ht="12.75">
      <c r="A20" s="57" t="s">
        <v>57</v>
      </c>
      <c r="B20" s="70" t="s">
        <v>63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</row>
    <row r="21" ht="7.5" customHeight="1"/>
    <row r="22" spans="1:12" ht="12.75">
      <c r="A22" s="57" t="s">
        <v>58</v>
      </c>
      <c r="B22" s="70" t="s">
        <v>86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26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ht="7.5" customHeight="1"/>
    <row r="25" spans="1:12" ht="12.75">
      <c r="A25" s="57" t="s">
        <v>59</v>
      </c>
      <c r="B25" s="70" t="s">
        <v>84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2:12" ht="12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ht="7.5" customHeight="1"/>
    <row r="28" spans="1:12" ht="12.75">
      <c r="A28" s="57" t="s">
        <v>60</v>
      </c>
      <c r="B28" s="70" t="s">
        <v>85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2:12" ht="12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</row>
    <row r="30" ht="7.5" customHeight="1"/>
    <row r="31" spans="1:12" ht="12.75">
      <c r="A31" s="57" t="s">
        <v>61</v>
      </c>
      <c r="B31" s="76" t="s">
        <v>64</v>
      </c>
      <c r="C31" s="76"/>
      <c r="D31" s="76"/>
      <c r="E31" s="76"/>
      <c r="F31" s="76"/>
      <c r="G31" s="76"/>
      <c r="H31" s="76"/>
      <c r="I31" s="76"/>
      <c r="J31" s="76"/>
      <c r="K31" s="76"/>
      <c r="L31" s="78"/>
    </row>
    <row r="32" spans="2:12" ht="12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8"/>
    </row>
    <row r="33" ht="7.5" customHeight="1"/>
    <row r="34" spans="1:12" ht="12.75">
      <c r="A34" s="57" t="s">
        <v>71</v>
      </c>
      <c r="B34" s="76" t="s">
        <v>82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9" ht="12.75">
      <c r="A35" s="69"/>
      <c r="B35" s="57" t="s">
        <v>48</v>
      </c>
      <c r="C35" s="55" t="s">
        <v>75</v>
      </c>
      <c r="H35" s="57" t="s">
        <v>76</v>
      </c>
      <c r="I35" s="55" t="s">
        <v>79</v>
      </c>
    </row>
    <row r="36" spans="1:9" ht="12.75">
      <c r="A36" s="69"/>
      <c r="B36" s="57" t="s">
        <v>72</v>
      </c>
      <c r="C36" s="55" t="s">
        <v>73</v>
      </c>
      <c r="H36" s="57" t="s">
        <v>77</v>
      </c>
      <c r="I36" s="55" t="s">
        <v>80</v>
      </c>
    </row>
    <row r="37" spans="1:9" ht="12.75">
      <c r="A37" s="69"/>
      <c r="B37" s="57" t="s">
        <v>50</v>
      </c>
      <c r="C37" s="55" t="s">
        <v>74</v>
      </c>
      <c r="H37" s="57" t="s">
        <v>78</v>
      </c>
      <c r="I37" s="55" t="s">
        <v>81</v>
      </c>
    </row>
    <row r="38" ht="11.25" customHeight="1"/>
    <row r="39" spans="2:12" ht="12.75">
      <c r="B39" s="55" t="s">
        <v>18</v>
      </c>
      <c r="G39" s="55" t="s">
        <v>19</v>
      </c>
      <c r="L39" s="64" t="s">
        <v>20</v>
      </c>
    </row>
  </sheetData>
  <sheetProtection/>
  <mergeCells count="10">
    <mergeCell ref="B34:L34"/>
    <mergeCell ref="B25:L26"/>
    <mergeCell ref="B28:L29"/>
    <mergeCell ref="B31:L32"/>
    <mergeCell ref="B22:L23"/>
    <mergeCell ref="B20:L20"/>
    <mergeCell ref="B4:L4"/>
    <mergeCell ref="B6:L6"/>
    <mergeCell ref="B14:L14"/>
    <mergeCell ref="B18:L18"/>
  </mergeCells>
  <hyperlinks>
    <hyperlink ref="L39" r:id="rId1" display="www.iar.pl"/>
  </hyperlinks>
  <printOptions/>
  <pageMargins left="0.79" right="0.79" top="0.98" bottom="0.98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17" width="7.140625" style="1" customWidth="1"/>
    <col min="18" max="18" width="7.140625" style="0" customWidth="1"/>
    <col min="19" max="19" width="2.28125" style="0" customWidth="1"/>
    <col min="20" max="20" width="3.00390625" style="0" customWidth="1"/>
    <col min="21" max="37" width="7.140625" style="0" customWidth="1"/>
    <col min="38" max="38" width="2.28125" style="0" customWidth="1"/>
    <col min="39" max="39" width="3.00390625" style="0" customWidth="1"/>
    <col min="40" max="56" width="7.140625" style="0" customWidth="1"/>
  </cols>
  <sheetData>
    <row r="1" spans="2:6" ht="15.75">
      <c r="B1" s="2" t="s">
        <v>0</v>
      </c>
      <c r="C1" s="2"/>
      <c r="D1" s="2"/>
      <c r="E1" s="2"/>
      <c r="F1" s="2"/>
    </row>
    <row r="2" spans="3:16" ht="15.75">
      <c r="C2" s="79" t="s">
        <v>87</v>
      </c>
      <c r="D2" s="79"/>
      <c r="E2" s="79"/>
      <c r="F2" s="79"/>
      <c r="G2" s="79"/>
      <c r="H2" s="79"/>
      <c r="I2" s="79"/>
      <c r="J2" s="79"/>
      <c r="K2" s="80"/>
      <c r="L2" s="80"/>
      <c r="M2" s="80"/>
      <c r="N2" s="80"/>
      <c r="O2" s="80"/>
      <c r="P2" s="80"/>
    </row>
    <row r="3" spans="3:14" ht="13.5" customHeight="1">
      <c r="C3" s="79"/>
      <c r="D3" s="79"/>
      <c r="E3" s="79"/>
      <c r="F3" s="79"/>
      <c r="G3" s="79"/>
      <c r="H3" s="79"/>
      <c r="I3" s="79"/>
      <c r="J3" s="79"/>
      <c r="K3" s="80"/>
      <c r="L3" s="80"/>
      <c r="M3" s="80"/>
      <c r="N3" s="80"/>
    </row>
    <row r="4" spans="1:18" ht="12.75">
      <c r="A4" s="3" t="s">
        <v>83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5" t="s">
        <v>17</v>
      </c>
    </row>
    <row r="5" spans="1:1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12.75">
      <c r="A6" s="7">
        <v>1</v>
      </c>
      <c r="B6" s="8">
        <v>22</v>
      </c>
      <c r="C6" s="8">
        <v>16</v>
      </c>
      <c r="D6" s="8">
        <v>34</v>
      </c>
      <c r="E6" s="8">
        <v>11</v>
      </c>
      <c r="F6" s="8">
        <v>24</v>
      </c>
      <c r="G6" s="8">
        <v>24</v>
      </c>
      <c r="H6" s="8">
        <v>38</v>
      </c>
      <c r="I6" s="8">
        <v>5</v>
      </c>
      <c r="J6" s="8">
        <v>30</v>
      </c>
      <c r="K6" s="8">
        <v>25</v>
      </c>
      <c r="L6" s="8">
        <v>24</v>
      </c>
      <c r="M6" s="8">
        <v>18</v>
      </c>
      <c r="N6" s="8">
        <v>5</v>
      </c>
      <c r="O6" s="8">
        <v>9</v>
      </c>
      <c r="P6" s="8">
        <v>23</v>
      </c>
      <c r="Q6" s="8">
        <v>15</v>
      </c>
      <c r="R6" s="9">
        <f aca="true" t="shared" si="0" ref="R6:R16">SUM(B6:Q6)</f>
        <v>323</v>
      </c>
    </row>
    <row r="7" spans="1:18" ht="12.75">
      <c r="A7" s="7">
        <v>2</v>
      </c>
      <c r="B7" s="8">
        <v>28</v>
      </c>
      <c r="C7" s="8">
        <v>31</v>
      </c>
      <c r="D7" s="8">
        <v>46</v>
      </c>
      <c r="E7" s="8">
        <v>14</v>
      </c>
      <c r="F7" s="8">
        <v>50</v>
      </c>
      <c r="G7" s="8">
        <v>44</v>
      </c>
      <c r="H7" s="8">
        <v>82</v>
      </c>
      <c r="I7" s="8">
        <v>9</v>
      </c>
      <c r="J7" s="8">
        <v>32</v>
      </c>
      <c r="K7" s="8">
        <v>22</v>
      </c>
      <c r="L7" s="8">
        <v>29</v>
      </c>
      <c r="M7" s="8">
        <v>37</v>
      </c>
      <c r="N7" s="8">
        <v>30</v>
      </c>
      <c r="O7" s="8">
        <v>33</v>
      </c>
      <c r="P7" s="8">
        <v>41</v>
      </c>
      <c r="Q7" s="8">
        <v>17</v>
      </c>
      <c r="R7" s="9">
        <f t="shared" si="0"/>
        <v>545</v>
      </c>
    </row>
    <row r="8" spans="1:18" ht="12.75">
      <c r="A8" s="7">
        <v>3</v>
      </c>
      <c r="B8" s="8">
        <v>13</v>
      </c>
      <c r="C8" s="8">
        <v>25</v>
      </c>
      <c r="D8" s="8">
        <v>51</v>
      </c>
      <c r="E8" s="8">
        <v>9</v>
      </c>
      <c r="F8" s="8">
        <v>37</v>
      </c>
      <c r="G8" s="8">
        <v>21</v>
      </c>
      <c r="H8" s="8">
        <v>55</v>
      </c>
      <c r="I8" s="8">
        <v>12</v>
      </c>
      <c r="J8" s="8">
        <v>13</v>
      </c>
      <c r="K8" s="8">
        <v>14</v>
      </c>
      <c r="L8" s="8">
        <v>18</v>
      </c>
      <c r="M8" s="8">
        <v>22</v>
      </c>
      <c r="N8" s="8">
        <v>14</v>
      </c>
      <c r="O8" s="8">
        <v>17</v>
      </c>
      <c r="P8" s="8">
        <v>27</v>
      </c>
      <c r="Q8" s="8">
        <v>11</v>
      </c>
      <c r="R8" s="9">
        <f t="shared" si="0"/>
        <v>359</v>
      </c>
    </row>
    <row r="9" spans="1:18" ht="12.75">
      <c r="A9" s="7">
        <v>4</v>
      </c>
      <c r="B9" s="8">
        <v>6</v>
      </c>
      <c r="C9" s="8">
        <v>14</v>
      </c>
      <c r="D9" s="8">
        <v>17</v>
      </c>
      <c r="E9" s="8">
        <v>5</v>
      </c>
      <c r="F9" s="8">
        <v>12</v>
      </c>
      <c r="G9" s="8">
        <v>18</v>
      </c>
      <c r="H9" s="8">
        <v>36</v>
      </c>
      <c r="I9" s="8">
        <v>4</v>
      </c>
      <c r="J9" s="8">
        <v>13</v>
      </c>
      <c r="K9" s="8">
        <v>10</v>
      </c>
      <c r="L9" s="8">
        <v>7</v>
      </c>
      <c r="M9" s="8">
        <v>8</v>
      </c>
      <c r="N9" s="8">
        <v>10</v>
      </c>
      <c r="O9" s="8">
        <v>2</v>
      </c>
      <c r="P9" s="8">
        <v>17</v>
      </c>
      <c r="Q9" s="8">
        <v>1</v>
      </c>
      <c r="R9" s="9">
        <f t="shared" si="0"/>
        <v>180</v>
      </c>
    </row>
    <row r="10" spans="1:18" ht="12.75">
      <c r="A10" s="7">
        <v>5</v>
      </c>
      <c r="B10" s="8">
        <v>3</v>
      </c>
      <c r="C10" s="8">
        <v>3</v>
      </c>
      <c r="D10" s="8">
        <v>12</v>
      </c>
      <c r="E10" s="8"/>
      <c r="F10" s="8">
        <v>4</v>
      </c>
      <c r="G10" s="8">
        <v>9</v>
      </c>
      <c r="H10" s="8">
        <v>11</v>
      </c>
      <c r="I10" s="8">
        <v>4</v>
      </c>
      <c r="J10" s="8">
        <v>7</v>
      </c>
      <c r="K10" s="8">
        <v>2</v>
      </c>
      <c r="L10" s="8">
        <v>3</v>
      </c>
      <c r="M10" s="8">
        <v>6</v>
      </c>
      <c r="N10" s="8">
        <v>6</v>
      </c>
      <c r="O10" s="8">
        <v>5</v>
      </c>
      <c r="P10" s="8">
        <v>5</v>
      </c>
      <c r="Q10" s="8">
        <v>3</v>
      </c>
      <c r="R10" s="9">
        <f t="shared" si="0"/>
        <v>83</v>
      </c>
    </row>
    <row r="11" spans="1:18" ht="12.75">
      <c r="A11" s="7">
        <v>6</v>
      </c>
      <c r="B11" s="8"/>
      <c r="C11" s="8">
        <v>2</v>
      </c>
      <c r="D11" s="8">
        <v>5</v>
      </c>
      <c r="E11" s="10"/>
      <c r="F11" s="8">
        <v>5</v>
      </c>
      <c r="G11" s="8">
        <v>3</v>
      </c>
      <c r="H11" s="8">
        <v>3</v>
      </c>
      <c r="I11" s="8">
        <v>2</v>
      </c>
      <c r="J11" s="8">
        <v>6</v>
      </c>
      <c r="K11" s="10"/>
      <c r="L11" s="8"/>
      <c r="M11" s="8">
        <v>3</v>
      </c>
      <c r="N11" s="8">
        <v>3</v>
      </c>
      <c r="O11" s="8">
        <v>1</v>
      </c>
      <c r="P11" s="8">
        <v>2</v>
      </c>
      <c r="Q11" s="8"/>
      <c r="R11" s="9">
        <f t="shared" si="0"/>
        <v>35</v>
      </c>
    </row>
    <row r="12" spans="1:18" ht="12.75">
      <c r="A12" s="7">
        <v>7</v>
      </c>
      <c r="B12" s="8">
        <v>1</v>
      </c>
      <c r="C12" s="10"/>
      <c r="D12" s="8">
        <v>4</v>
      </c>
      <c r="E12" s="8">
        <v>1</v>
      </c>
      <c r="F12" s="8"/>
      <c r="G12" s="8">
        <v>1</v>
      </c>
      <c r="H12" s="8">
        <v>1</v>
      </c>
      <c r="I12" s="8"/>
      <c r="J12" s="8">
        <v>6</v>
      </c>
      <c r="K12" s="8">
        <v>1</v>
      </c>
      <c r="L12" s="11"/>
      <c r="M12" s="11"/>
      <c r="N12" s="11"/>
      <c r="O12" s="11"/>
      <c r="P12" s="8"/>
      <c r="Q12" s="8">
        <v>1</v>
      </c>
      <c r="R12" s="9">
        <f t="shared" si="0"/>
        <v>16</v>
      </c>
    </row>
    <row r="13" spans="1:18" ht="12.75">
      <c r="A13" s="7">
        <v>8</v>
      </c>
      <c r="B13" s="11"/>
      <c r="C13" s="11"/>
      <c r="D13" s="8"/>
      <c r="E13" s="11"/>
      <c r="F13" s="11"/>
      <c r="G13" s="11"/>
      <c r="H13" s="8">
        <v>1</v>
      </c>
      <c r="I13" s="10"/>
      <c r="J13" s="8">
        <v>2</v>
      </c>
      <c r="K13" s="11"/>
      <c r="L13" s="11"/>
      <c r="M13" s="8">
        <v>2</v>
      </c>
      <c r="N13" s="8">
        <v>2</v>
      </c>
      <c r="O13" s="11"/>
      <c r="P13" s="11"/>
      <c r="Q13" s="11"/>
      <c r="R13" s="9">
        <f t="shared" si="0"/>
        <v>7</v>
      </c>
    </row>
    <row r="14" spans="1:18" ht="12.75">
      <c r="A14" s="7">
        <v>9</v>
      </c>
      <c r="B14" s="11"/>
      <c r="C14" s="11"/>
      <c r="D14" s="8"/>
      <c r="E14" s="11"/>
      <c r="F14" s="11"/>
      <c r="H14" s="8"/>
      <c r="I14" s="10"/>
      <c r="J14" s="8"/>
      <c r="K14" s="11"/>
      <c r="L14" s="11"/>
      <c r="M14" s="12"/>
      <c r="N14" s="12"/>
      <c r="O14" s="11"/>
      <c r="P14" s="11"/>
      <c r="Q14" s="11"/>
      <c r="R14" s="9">
        <f t="shared" si="0"/>
        <v>0</v>
      </c>
    </row>
    <row r="15" spans="1:18" ht="12.75">
      <c r="A15" s="7">
        <v>10</v>
      </c>
      <c r="B15" s="11"/>
      <c r="C15" s="11"/>
      <c r="D15" s="8"/>
      <c r="E15" s="11"/>
      <c r="F15" s="11"/>
      <c r="G15" s="11"/>
      <c r="H15" s="8"/>
      <c r="I15" s="10"/>
      <c r="J15" s="8"/>
      <c r="K15" s="11"/>
      <c r="L15" s="11"/>
      <c r="M15" s="12"/>
      <c r="N15" s="12"/>
      <c r="O15" s="11"/>
      <c r="P15" s="11"/>
      <c r="Q15" s="11"/>
      <c r="R15" s="9">
        <f t="shared" si="0"/>
        <v>0</v>
      </c>
    </row>
    <row r="16" spans="1:18" ht="12.75">
      <c r="A16" s="7">
        <v>11</v>
      </c>
      <c r="B16" s="11"/>
      <c r="C16" s="11"/>
      <c r="D16" s="11"/>
      <c r="E16" s="11"/>
      <c r="F16" s="11"/>
      <c r="G16" s="10">
        <v>1</v>
      </c>
      <c r="H16" s="11"/>
      <c r="I16" s="11"/>
      <c r="J16" s="8"/>
      <c r="K16" s="11"/>
      <c r="L16" s="11"/>
      <c r="M16" s="11"/>
      <c r="N16" s="11"/>
      <c r="O16" s="11"/>
      <c r="P16" s="11"/>
      <c r="Q16" s="11"/>
      <c r="R16" s="9">
        <f t="shared" si="0"/>
        <v>1</v>
      </c>
    </row>
    <row r="17" spans="1:18" ht="12.75">
      <c r="A17" s="13"/>
      <c r="B17" s="13">
        <f aca="true" t="shared" si="1" ref="B17:R17">SUM(B6:B16)</f>
        <v>73</v>
      </c>
      <c r="C17" s="13">
        <f t="shared" si="1"/>
        <v>91</v>
      </c>
      <c r="D17" s="13">
        <f t="shared" si="1"/>
        <v>169</v>
      </c>
      <c r="E17" s="13">
        <f t="shared" si="1"/>
        <v>40</v>
      </c>
      <c r="F17" s="13">
        <f t="shared" si="1"/>
        <v>132</v>
      </c>
      <c r="G17" s="13">
        <f t="shared" si="1"/>
        <v>121</v>
      </c>
      <c r="H17" s="13">
        <f t="shared" si="1"/>
        <v>227</v>
      </c>
      <c r="I17" s="13">
        <f t="shared" si="1"/>
        <v>36</v>
      </c>
      <c r="J17" s="13">
        <f t="shared" si="1"/>
        <v>109</v>
      </c>
      <c r="K17" s="13">
        <f t="shared" si="1"/>
        <v>74</v>
      </c>
      <c r="L17" s="13">
        <f t="shared" si="1"/>
        <v>81</v>
      </c>
      <c r="M17" s="13">
        <f t="shared" si="1"/>
        <v>96</v>
      </c>
      <c r="N17" s="13">
        <f t="shared" si="1"/>
        <v>70</v>
      </c>
      <c r="O17" s="13">
        <f t="shared" si="1"/>
        <v>67</v>
      </c>
      <c r="P17" s="13">
        <f t="shared" si="1"/>
        <v>115</v>
      </c>
      <c r="Q17" s="13">
        <f t="shared" si="1"/>
        <v>48</v>
      </c>
      <c r="R17" s="14">
        <f t="shared" si="1"/>
        <v>1549</v>
      </c>
    </row>
    <row r="19" spans="6:13" ht="15.75">
      <c r="F19" s="79" t="s">
        <v>65</v>
      </c>
      <c r="G19" s="79"/>
      <c r="H19" s="79"/>
      <c r="I19" s="79"/>
      <c r="J19" s="79"/>
      <c r="K19" s="79"/>
      <c r="L19" s="79"/>
      <c r="M19" s="79"/>
    </row>
    <row r="21" spans="1:18" ht="12.75">
      <c r="A21" s="3" t="s">
        <v>83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12</v>
      </c>
      <c r="N21" s="4" t="s">
        <v>13</v>
      </c>
      <c r="O21" s="4" t="s">
        <v>14</v>
      </c>
      <c r="P21" s="4" t="s">
        <v>15</v>
      </c>
      <c r="Q21" s="4" t="s">
        <v>16</v>
      </c>
      <c r="R21" s="5" t="s">
        <v>17</v>
      </c>
    </row>
    <row r="22" spans="1:18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</row>
    <row r="23" spans="1:18" ht="12.75">
      <c r="A23" s="15">
        <v>1</v>
      </c>
      <c r="B23" s="16">
        <f aca="true" t="shared" si="2" ref="B23:R23">IF(B6="","",B6/B$17)</f>
        <v>0.3013698630136986</v>
      </c>
      <c r="C23" s="16">
        <f t="shared" si="2"/>
        <v>0.17582417582417584</v>
      </c>
      <c r="D23" s="16">
        <f t="shared" si="2"/>
        <v>0.20118343195266272</v>
      </c>
      <c r="E23" s="16">
        <f t="shared" si="2"/>
        <v>0.275</v>
      </c>
      <c r="F23" s="16">
        <f t="shared" si="2"/>
        <v>0.18181818181818182</v>
      </c>
      <c r="G23" s="16">
        <f t="shared" si="2"/>
        <v>0.19834710743801653</v>
      </c>
      <c r="H23" s="16">
        <f t="shared" si="2"/>
        <v>0.16740088105726872</v>
      </c>
      <c r="I23" s="16">
        <f t="shared" si="2"/>
        <v>0.1388888888888889</v>
      </c>
      <c r="J23" s="16">
        <f t="shared" si="2"/>
        <v>0.27522935779816515</v>
      </c>
      <c r="K23" s="16">
        <f t="shared" si="2"/>
        <v>0.33783783783783783</v>
      </c>
      <c r="L23" s="16">
        <f t="shared" si="2"/>
        <v>0.2962962962962963</v>
      </c>
      <c r="M23" s="16">
        <f t="shared" si="2"/>
        <v>0.1875</v>
      </c>
      <c r="N23" s="16">
        <f t="shared" si="2"/>
        <v>0.07142857142857142</v>
      </c>
      <c r="O23" s="16">
        <f t="shared" si="2"/>
        <v>0.13432835820895522</v>
      </c>
      <c r="P23" s="16">
        <f t="shared" si="2"/>
        <v>0.2</v>
      </c>
      <c r="Q23" s="16">
        <f t="shared" si="2"/>
        <v>0.3125</v>
      </c>
      <c r="R23" s="16">
        <f t="shared" si="2"/>
        <v>0.20852162685603615</v>
      </c>
    </row>
    <row r="24" spans="1:18" ht="12.75">
      <c r="A24" s="15">
        <v>2</v>
      </c>
      <c r="B24" s="16">
        <f aca="true" t="shared" si="3" ref="B24:R24">IF(B7="","",B7/B$17)</f>
        <v>0.3835616438356164</v>
      </c>
      <c r="C24" s="16">
        <f t="shared" si="3"/>
        <v>0.34065934065934067</v>
      </c>
      <c r="D24" s="16">
        <f t="shared" si="3"/>
        <v>0.27218934911242604</v>
      </c>
      <c r="E24" s="16">
        <f t="shared" si="3"/>
        <v>0.35</v>
      </c>
      <c r="F24" s="16">
        <f t="shared" si="3"/>
        <v>0.3787878787878788</v>
      </c>
      <c r="G24" s="16">
        <f t="shared" si="3"/>
        <v>0.36363636363636365</v>
      </c>
      <c r="H24" s="16">
        <f t="shared" si="3"/>
        <v>0.36123348017621143</v>
      </c>
      <c r="I24" s="16">
        <f t="shared" si="3"/>
        <v>0.25</v>
      </c>
      <c r="J24" s="16">
        <f t="shared" si="3"/>
        <v>0.29357798165137616</v>
      </c>
      <c r="K24" s="16">
        <f t="shared" si="3"/>
        <v>0.2972972972972973</v>
      </c>
      <c r="L24" s="16">
        <f t="shared" si="3"/>
        <v>0.35802469135802467</v>
      </c>
      <c r="M24" s="16">
        <f t="shared" si="3"/>
        <v>0.3854166666666667</v>
      </c>
      <c r="N24" s="16">
        <f t="shared" si="3"/>
        <v>0.42857142857142855</v>
      </c>
      <c r="O24" s="16">
        <f t="shared" si="3"/>
        <v>0.4925373134328358</v>
      </c>
      <c r="P24" s="16">
        <f t="shared" si="3"/>
        <v>0.3565217391304348</v>
      </c>
      <c r="Q24" s="16">
        <f t="shared" si="3"/>
        <v>0.3541666666666667</v>
      </c>
      <c r="R24" s="16">
        <f t="shared" si="3"/>
        <v>0.3518398967075533</v>
      </c>
    </row>
    <row r="25" spans="1:18" ht="12.75">
      <c r="A25" s="15">
        <v>3</v>
      </c>
      <c r="B25" s="16">
        <f aca="true" t="shared" si="4" ref="B25:R25">IF(B8="","",B8/B$17)</f>
        <v>0.1780821917808219</v>
      </c>
      <c r="C25" s="16">
        <f t="shared" si="4"/>
        <v>0.27472527472527475</v>
      </c>
      <c r="D25" s="16">
        <f t="shared" si="4"/>
        <v>0.30177514792899407</v>
      </c>
      <c r="E25" s="16">
        <f t="shared" si="4"/>
        <v>0.225</v>
      </c>
      <c r="F25" s="16">
        <f t="shared" si="4"/>
        <v>0.2803030303030303</v>
      </c>
      <c r="G25" s="16">
        <f t="shared" si="4"/>
        <v>0.17355371900826447</v>
      </c>
      <c r="H25" s="16">
        <f t="shared" si="4"/>
        <v>0.2422907488986784</v>
      </c>
      <c r="I25" s="16">
        <f t="shared" si="4"/>
        <v>0.3333333333333333</v>
      </c>
      <c r="J25" s="16">
        <f t="shared" si="4"/>
        <v>0.11926605504587157</v>
      </c>
      <c r="K25" s="16">
        <f t="shared" si="4"/>
        <v>0.1891891891891892</v>
      </c>
      <c r="L25" s="16">
        <f t="shared" si="4"/>
        <v>0.2222222222222222</v>
      </c>
      <c r="M25" s="16">
        <f t="shared" si="4"/>
        <v>0.22916666666666666</v>
      </c>
      <c r="N25" s="16">
        <f t="shared" si="4"/>
        <v>0.2</v>
      </c>
      <c r="O25" s="16">
        <f t="shared" si="4"/>
        <v>0.2537313432835821</v>
      </c>
      <c r="P25" s="16">
        <f t="shared" si="4"/>
        <v>0.23478260869565218</v>
      </c>
      <c r="Q25" s="16">
        <f t="shared" si="4"/>
        <v>0.22916666666666666</v>
      </c>
      <c r="R25" s="16">
        <f t="shared" si="4"/>
        <v>0.2317624273724984</v>
      </c>
    </row>
    <row r="26" spans="1:18" ht="12.75">
      <c r="A26" s="15">
        <v>4</v>
      </c>
      <c r="B26" s="16">
        <f aca="true" t="shared" si="5" ref="B26:R26">IF(B9="","",B9/B$17)</f>
        <v>0.0821917808219178</v>
      </c>
      <c r="C26" s="16">
        <f t="shared" si="5"/>
        <v>0.15384615384615385</v>
      </c>
      <c r="D26" s="16">
        <f t="shared" si="5"/>
        <v>0.10059171597633136</v>
      </c>
      <c r="E26" s="16">
        <f t="shared" si="5"/>
        <v>0.125</v>
      </c>
      <c r="F26" s="16">
        <f t="shared" si="5"/>
        <v>0.09090909090909091</v>
      </c>
      <c r="G26" s="16">
        <f t="shared" si="5"/>
        <v>0.1487603305785124</v>
      </c>
      <c r="H26" s="16">
        <f t="shared" si="5"/>
        <v>0.15859030837004406</v>
      </c>
      <c r="I26" s="16">
        <f t="shared" si="5"/>
        <v>0.1111111111111111</v>
      </c>
      <c r="J26" s="16">
        <f t="shared" si="5"/>
        <v>0.11926605504587157</v>
      </c>
      <c r="K26" s="16">
        <f t="shared" si="5"/>
        <v>0.13513513513513514</v>
      </c>
      <c r="L26" s="16">
        <f t="shared" si="5"/>
        <v>0.08641975308641975</v>
      </c>
      <c r="M26" s="16">
        <f t="shared" si="5"/>
        <v>0.08333333333333333</v>
      </c>
      <c r="N26" s="16">
        <f t="shared" si="5"/>
        <v>0.14285714285714285</v>
      </c>
      <c r="O26" s="16">
        <f t="shared" si="5"/>
        <v>0.029850746268656716</v>
      </c>
      <c r="P26" s="16">
        <f t="shared" si="5"/>
        <v>0.14782608695652175</v>
      </c>
      <c r="Q26" s="16">
        <f t="shared" si="5"/>
        <v>0.020833333333333332</v>
      </c>
      <c r="R26" s="16">
        <f t="shared" si="5"/>
        <v>0.11620400258231117</v>
      </c>
    </row>
    <row r="27" spans="1:18" ht="12.75">
      <c r="A27" s="15">
        <v>5</v>
      </c>
      <c r="B27" s="16">
        <f aca="true" t="shared" si="6" ref="B27:R27">IF(B10="","",B10/B$17)</f>
        <v>0.0410958904109589</v>
      </c>
      <c r="C27" s="16">
        <f t="shared" si="6"/>
        <v>0.03296703296703297</v>
      </c>
      <c r="D27" s="16">
        <f t="shared" si="6"/>
        <v>0.07100591715976332</v>
      </c>
      <c r="E27" s="16">
        <f t="shared" si="6"/>
      </c>
      <c r="F27" s="16">
        <f t="shared" si="6"/>
        <v>0.030303030303030304</v>
      </c>
      <c r="G27" s="16">
        <f t="shared" si="6"/>
        <v>0.0743801652892562</v>
      </c>
      <c r="H27" s="16">
        <f t="shared" si="6"/>
        <v>0.048458149779735685</v>
      </c>
      <c r="I27" s="16">
        <f t="shared" si="6"/>
        <v>0.1111111111111111</v>
      </c>
      <c r="J27" s="16">
        <f t="shared" si="6"/>
        <v>0.06422018348623854</v>
      </c>
      <c r="K27" s="16">
        <f t="shared" si="6"/>
        <v>0.02702702702702703</v>
      </c>
      <c r="L27" s="16">
        <f t="shared" si="6"/>
        <v>0.037037037037037035</v>
      </c>
      <c r="M27" s="16">
        <f t="shared" si="6"/>
        <v>0.0625</v>
      </c>
      <c r="N27" s="16">
        <f t="shared" si="6"/>
        <v>0.08571428571428572</v>
      </c>
      <c r="O27" s="16">
        <f t="shared" si="6"/>
        <v>0.07462686567164178</v>
      </c>
      <c r="P27" s="16">
        <f t="shared" si="6"/>
        <v>0.043478260869565216</v>
      </c>
      <c r="Q27" s="16">
        <f t="shared" si="6"/>
        <v>0.0625</v>
      </c>
      <c r="R27" s="16">
        <f t="shared" si="6"/>
        <v>0.05358295674628793</v>
      </c>
    </row>
    <row r="28" spans="1:18" ht="12.75">
      <c r="A28" s="15">
        <v>6</v>
      </c>
      <c r="B28" s="16">
        <f aca="true" t="shared" si="7" ref="B28:R28">IF(B11="","",B11/B$17)</f>
      </c>
      <c r="C28" s="16">
        <f t="shared" si="7"/>
        <v>0.02197802197802198</v>
      </c>
      <c r="D28" s="16">
        <f t="shared" si="7"/>
        <v>0.029585798816568046</v>
      </c>
      <c r="E28" s="16">
        <f t="shared" si="7"/>
      </c>
      <c r="F28" s="16">
        <f t="shared" si="7"/>
        <v>0.03787878787878788</v>
      </c>
      <c r="G28" s="16">
        <f t="shared" si="7"/>
        <v>0.024793388429752067</v>
      </c>
      <c r="H28" s="16">
        <f t="shared" si="7"/>
        <v>0.013215859030837005</v>
      </c>
      <c r="I28" s="16">
        <f t="shared" si="7"/>
        <v>0.05555555555555555</v>
      </c>
      <c r="J28" s="16">
        <f t="shared" si="7"/>
        <v>0.05504587155963303</v>
      </c>
      <c r="K28" s="16">
        <f t="shared" si="7"/>
      </c>
      <c r="L28" s="16">
        <f t="shared" si="7"/>
      </c>
      <c r="M28" s="16">
        <f t="shared" si="7"/>
        <v>0.03125</v>
      </c>
      <c r="N28" s="16">
        <f t="shared" si="7"/>
        <v>0.04285714285714286</v>
      </c>
      <c r="O28" s="16">
        <f t="shared" si="7"/>
        <v>0.014925373134328358</v>
      </c>
      <c r="P28" s="16">
        <f t="shared" si="7"/>
        <v>0.017391304347826087</v>
      </c>
      <c r="Q28" s="16">
        <f t="shared" si="7"/>
      </c>
      <c r="R28" s="16">
        <f t="shared" si="7"/>
        <v>0.022595222724338282</v>
      </c>
    </row>
    <row r="29" spans="1:18" ht="12.75">
      <c r="A29" s="15">
        <v>7</v>
      </c>
      <c r="B29" s="16">
        <f aca="true" t="shared" si="8" ref="B29:R29">IF(B12="","",B12/B$17)</f>
        <v>0.0136986301369863</v>
      </c>
      <c r="C29" s="16">
        <f t="shared" si="8"/>
      </c>
      <c r="D29" s="16">
        <f t="shared" si="8"/>
        <v>0.023668639053254437</v>
      </c>
      <c r="E29" s="16">
        <f t="shared" si="8"/>
        <v>0.025</v>
      </c>
      <c r="F29" s="16">
        <f t="shared" si="8"/>
      </c>
      <c r="G29" s="16">
        <f t="shared" si="8"/>
        <v>0.008264462809917356</v>
      </c>
      <c r="H29" s="16">
        <f t="shared" si="8"/>
        <v>0.004405286343612335</v>
      </c>
      <c r="I29" s="16">
        <f t="shared" si="8"/>
      </c>
      <c r="J29" s="16">
        <f t="shared" si="8"/>
        <v>0.05504587155963303</v>
      </c>
      <c r="K29" s="16">
        <f t="shared" si="8"/>
        <v>0.013513513513513514</v>
      </c>
      <c r="L29" s="16">
        <f t="shared" si="8"/>
      </c>
      <c r="M29" s="16">
        <f t="shared" si="8"/>
      </c>
      <c r="N29" s="16">
        <f t="shared" si="8"/>
      </c>
      <c r="O29" s="16">
        <f t="shared" si="8"/>
      </c>
      <c r="P29" s="16">
        <f t="shared" si="8"/>
      </c>
      <c r="Q29" s="16">
        <f t="shared" si="8"/>
        <v>0.020833333333333332</v>
      </c>
      <c r="R29" s="16">
        <f t="shared" si="8"/>
        <v>0.010329244673983214</v>
      </c>
    </row>
    <row r="30" spans="1:18" ht="12.75">
      <c r="A30" s="15">
        <v>8</v>
      </c>
      <c r="B30" s="16">
        <f aca="true" t="shared" si="9" ref="B30:R30">IF(B13="","",B13/B$17)</f>
      </c>
      <c r="C30" s="16">
        <f t="shared" si="9"/>
      </c>
      <c r="D30" s="16">
        <f t="shared" si="9"/>
      </c>
      <c r="E30" s="16">
        <f t="shared" si="9"/>
      </c>
      <c r="F30" s="16">
        <f t="shared" si="9"/>
      </c>
      <c r="G30" s="16">
        <f t="shared" si="9"/>
      </c>
      <c r="H30" s="16">
        <f t="shared" si="9"/>
        <v>0.004405286343612335</v>
      </c>
      <c r="I30" s="16">
        <f t="shared" si="9"/>
      </c>
      <c r="J30" s="16">
        <f t="shared" si="9"/>
        <v>0.01834862385321101</v>
      </c>
      <c r="K30" s="16">
        <f t="shared" si="9"/>
      </c>
      <c r="L30" s="16">
        <f t="shared" si="9"/>
      </c>
      <c r="M30" s="16">
        <f t="shared" si="9"/>
        <v>0.020833333333333332</v>
      </c>
      <c r="N30" s="16">
        <f t="shared" si="9"/>
        <v>0.02857142857142857</v>
      </c>
      <c r="O30" s="16">
        <f t="shared" si="9"/>
      </c>
      <c r="P30" s="16">
        <f t="shared" si="9"/>
      </c>
      <c r="Q30" s="16">
        <f t="shared" si="9"/>
      </c>
      <c r="R30" s="16">
        <f t="shared" si="9"/>
        <v>0.004519044544867657</v>
      </c>
    </row>
    <row r="31" spans="1:18" ht="12.75">
      <c r="A31" s="15">
        <v>9</v>
      </c>
      <c r="B31" s="16">
        <f aca="true" t="shared" si="10" ref="B31:R31">IF(B14="","",B14/B$17)</f>
      </c>
      <c r="C31" s="16">
        <f t="shared" si="10"/>
      </c>
      <c r="D31" s="16">
        <f t="shared" si="10"/>
      </c>
      <c r="E31" s="16">
        <f t="shared" si="10"/>
      </c>
      <c r="F31" s="16">
        <f t="shared" si="10"/>
      </c>
      <c r="G31" s="16">
        <f t="shared" si="10"/>
      </c>
      <c r="H31" s="16">
        <f t="shared" si="10"/>
      </c>
      <c r="I31" s="16">
        <f t="shared" si="10"/>
      </c>
      <c r="J31" s="16">
        <f t="shared" si="10"/>
      </c>
      <c r="K31" s="16">
        <f t="shared" si="10"/>
      </c>
      <c r="L31" s="16">
        <f t="shared" si="10"/>
      </c>
      <c r="M31" s="16">
        <f t="shared" si="10"/>
      </c>
      <c r="N31" s="16">
        <f t="shared" si="10"/>
      </c>
      <c r="O31" s="16">
        <f t="shared" si="10"/>
      </c>
      <c r="P31" s="16">
        <f t="shared" si="10"/>
      </c>
      <c r="Q31" s="16">
        <f t="shared" si="10"/>
      </c>
      <c r="R31" s="16">
        <f t="shared" si="10"/>
        <v>0</v>
      </c>
    </row>
    <row r="32" spans="1:18" ht="12.75">
      <c r="A32" s="15">
        <v>10</v>
      </c>
      <c r="B32" s="16">
        <f aca="true" t="shared" si="11" ref="B32:R32">IF(B15="","",B15/B$17)</f>
      </c>
      <c r="C32" s="16">
        <f t="shared" si="11"/>
      </c>
      <c r="D32" s="16">
        <f t="shared" si="11"/>
      </c>
      <c r="E32" s="16">
        <f t="shared" si="11"/>
      </c>
      <c r="F32" s="16">
        <f t="shared" si="11"/>
      </c>
      <c r="G32" s="16">
        <f t="shared" si="11"/>
      </c>
      <c r="H32" s="16">
        <f t="shared" si="11"/>
      </c>
      <c r="I32" s="16">
        <f t="shared" si="11"/>
      </c>
      <c r="J32" s="16">
        <f t="shared" si="11"/>
      </c>
      <c r="K32" s="16">
        <f t="shared" si="11"/>
      </c>
      <c r="L32" s="16">
        <f t="shared" si="11"/>
      </c>
      <c r="M32" s="16">
        <f t="shared" si="11"/>
      </c>
      <c r="N32" s="16">
        <f t="shared" si="11"/>
      </c>
      <c r="O32" s="16">
        <f t="shared" si="11"/>
      </c>
      <c r="P32" s="16">
        <f t="shared" si="11"/>
      </c>
      <c r="Q32" s="16">
        <f t="shared" si="11"/>
      </c>
      <c r="R32" s="16">
        <f t="shared" si="11"/>
        <v>0</v>
      </c>
    </row>
    <row r="33" spans="1:18" ht="12.75">
      <c r="A33" s="15">
        <v>11</v>
      </c>
      <c r="B33" s="16">
        <f aca="true" t="shared" si="12" ref="B33:R33">IF(B16="","",B16/B$17)</f>
      </c>
      <c r="C33" s="16">
        <f t="shared" si="12"/>
      </c>
      <c r="D33" s="16">
        <f t="shared" si="12"/>
      </c>
      <c r="E33" s="16">
        <f t="shared" si="12"/>
      </c>
      <c r="F33" s="16">
        <f t="shared" si="12"/>
      </c>
      <c r="G33" s="16">
        <f t="shared" si="12"/>
        <v>0.008264462809917356</v>
      </c>
      <c r="H33" s="16">
        <f t="shared" si="12"/>
      </c>
      <c r="I33" s="16">
        <f t="shared" si="12"/>
      </c>
      <c r="J33" s="16">
        <f t="shared" si="12"/>
      </c>
      <c r="K33" s="16">
        <f t="shared" si="12"/>
      </c>
      <c r="L33" s="16">
        <f t="shared" si="12"/>
      </c>
      <c r="M33" s="16">
        <f t="shared" si="12"/>
      </c>
      <c r="N33" s="16">
        <f t="shared" si="12"/>
      </c>
      <c r="O33" s="16">
        <f t="shared" si="12"/>
      </c>
      <c r="P33" s="16">
        <f t="shared" si="12"/>
      </c>
      <c r="Q33" s="16">
        <f t="shared" si="12"/>
      </c>
      <c r="R33" s="16">
        <f t="shared" si="12"/>
        <v>0.0006455777921239509</v>
      </c>
    </row>
    <row r="34" spans="1:18" ht="12.75">
      <c r="A34" s="13"/>
      <c r="B34" s="17">
        <f aca="true" t="shared" si="13" ref="B34:R34">SUM(B23:B33)</f>
        <v>1</v>
      </c>
      <c r="C34" s="17">
        <f t="shared" si="13"/>
        <v>1</v>
      </c>
      <c r="D34" s="17">
        <f t="shared" si="13"/>
        <v>1</v>
      </c>
      <c r="E34" s="17">
        <f t="shared" si="13"/>
        <v>1</v>
      </c>
      <c r="F34" s="17">
        <f t="shared" si="13"/>
        <v>0.9999999999999999</v>
      </c>
      <c r="G34" s="17">
        <f t="shared" si="13"/>
        <v>0.9999999999999999</v>
      </c>
      <c r="H34" s="17">
        <f t="shared" si="13"/>
        <v>1</v>
      </c>
      <c r="I34" s="17">
        <f t="shared" si="13"/>
        <v>1</v>
      </c>
      <c r="J34" s="17">
        <f t="shared" si="13"/>
        <v>1</v>
      </c>
      <c r="K34" s="17">
        <f t="shared" si="13"/>
        <v>0.9999999999999999</v>
      </c>
      <c r="L34" s="17">
        <f t="shared" si="13"/>
        <v>1</v>
      </c>
      <c r="M34" s="17">
        <f t="shared" si="13"/>
        <v>1</v>
      </c>
      <c r="N34" s="17">
        <f t="shared" si="13"/>
        <v>0.9999999999999999</v>
      </c>
      <c r="O34" s="17">
        <f t="shared" si="13"/>
        <v>1</v>
      </c>
      <c r="P34" s="17">
        <f t="shared" si="13"/>
        <v>1</v>
      </c>
      <c r="Q34" s="17">
        <f t="shared" si="13"/>
        <v>1</v>
      </c>
      <c r="R34" s="17">
        <f t="shared" si="13"/>
        <v>1</v>
      </c>
    </row>
    <row r="35" spans="1:18" ht="12.75">
      <c r="A35" s="19" t="s">
        <v>18</v>
      </c>
      <c r="B35" s="19"/>
      <c r="C35" s="19"/>
      <c r="D35" s="19"/>
      <c r="E35" s="18"/>
      <c r="F35" s="18"/>
      <c r="G35" s="18"/>
      <c r="H35" s="18"/>
      <c r="I35" s="81" t="s">
        <v>19</v>
      </c>
      <c r="J35" s="81"/>
      <c r="K35" s="18"/>
      <c r="L35" s="18"/>
      <c r="M35" s="18"/>
      <c r="N35" s="18"/>
      <c r="O35" s="18"/>
      <c r="P35" s="18"/>
      <c r="Q35" s="18"/>
      <c r="R35" s="20" t="s">
        <v>20</v>
      </c>
    </row>
    <row r="36" spans="1:17" ht="15.75">
      <c r="A36" s="21"/>
      <c r="B36" s="22" t="str">
        <f>B1</f>
        <v>Gminy wiejskie wg SIO IX'2015</v>
      </c>
      <c r="C36" s="22"/>
      <c r="D36" s="22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79" t="s">
        <v>66</v>
      </c>
      <c r="G37" s="79"/>
      <c r="H37" s="79"/>
      <c r="I37" s="79"/>
      <c r="J37" s="79"/>
      <c r="K37" s="79"/>
      <c r="L37" s="79"/>
      <c r="M37" s="79"/>
      <c r="N37" s="21"/>
      <c r="O37" s="21"/>
      <c r="P37" s="21"/>
      <c r="Q37" s="21"/>
    </row>
    <row r="38" spans="1:1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8" ht="12.75">
      <c r="A39" s="3" t="s">
        <v>83</v>
      </c>
      <c r="B39" s="4" t="str">
        <f aca="true" t="shared" si="14" ref="B39:R39">B4</f>
        <v>02</v>
      </c>
      <c r="C39" s="4" t="str">
        <f t="shared" si="14"/>
        <v>04</v>
      </c>
      <c r="D39" s="4" t="str">
        <f t="shared" si="14"/>
        <v>06</v>
      </c>
      <c r="E39" s="4" t="str">
        <f t="shared" si="14"/>
        <v>08</v>
      </c>
      <c r="F39" s="4" t="str">
        <f t="shared" si="14"/>
        <v>10</v>
      </c>
      <c r="G39" s="4" t="str">
        <f t="shared" si="14"/>
        <v>12</v>
      </c>
      <c r="H39" s="4" t="str">
        <f t="shared" si="14"/>
        <v>14</v>
      </c>
      <c r="I39" s="4" t="str">
        <f t="shared" si="14"/>
        <v>16</v>
      </c>
      <c r="J39" s="4" t="str">
        <f t="shared" si="14"/>
        <v>18</v>
      </c>
      <c r="K39" s="4" t="str">
        <f t="shared" si="14"/>
        <v>20</v>
      </c>
      <c r="L39" s="4" t="str">
        <f t="shared" si="14"/>
        <v>22</v>
      </c>
      <c r="M39" s="4" t="str">
        <f t="shared" si="14"/>
        <v>24</v>
      </c>
      <c r="N39" s="4" t="str">
        <f t="shared" si="14"/>
        <v>26</v>
      </c>
      <c r="O39" s="4" t="str">
        <f t="shared" si="14"/>
        <v>28</v>
      </c>
      <c r="P39" s="4" t="str">
        <f t="shared" si="14"/>
        <v>30</v>
      </c>
      <c r="Q39" s="4" t="str">
        <f t="shared" si="14"/>
        <v>32</v>
      </c>
      <c r="R39" s="4" t="str">
        <f t="shared" si="14"/>
        <v>Razem</v>
      </c>
    </row>
    <row r="40" spans="1:18" ht="12.75">
      <c r="A40" s="6">
        <f aca="true" t="shared" si="15" ref="A40:A51">A5</f>
        <v>1</v>
      </c>
      <c r="B40" s="6">
        <f aca="true" t="shared" si="16" ref="B40:R40">B5</f>
        <v>2</v>
      </c>
      <c r="C40" s="6">
        <f t="shared" si="16"/>
        <v>3</v>
      </c>
      <c r="D40" s="6">
        <f t="shared" si="16"/>
        <v>4</v>
      </c>
      <c r="E40" s="6">
        <f t="shared" si="16"/>
        <v>5</v>
      </c>
      <c r="F40" s="6">
        <f t="shared" si="16"/>
        <v>6</v>
      </c>
      <c r="G40" s="6">
        <f t="shared" si="16"/>
        <v>7</v>
      </c>
      <c r="H40" s="6">
        <f t="shared" si="16"/>
        <v>8</v>
      </c>
      <c r="I40" s="6">
        <f t="shared" si="16"/>
        <v>9</v>
      </c>
      <c r="J40" s="6">
        <f t="shared" si="16"/>
        <v>10</v>
      </c>
      <c r="K40" s="6">
        <f t="shared" si="16"/>
        <v>11</v>
      </c>
      <c r="L40" s="6">
        <f t="shared" si="16"/>
        <v>12</v>
      </c>
      <c r="M40" s="6">
        <f t="shared" si="16"/>
        <v>13</v>
      </c>
      <c r="N40" s="6">
        <f t="shared" si="16"/>
        <v>14</v>
      </c>
      <c r="O40" s="6">
        <f t="shared" si="16"/>
        <v>15</v>
      </c>
      <c r="P40" s="6">
        <f t="shared" si="16"/>
        <v>16</v>
      </c>
      <c r="Q40" s="6">
        <f t="shared" si="16"/>
        <v>17</v>
      </c>
      <c r="R40" s="6">
        <f t="shared" si="16"/>
        <v>18</v>
      </c>
    </row>
    <row r="41" spans="1:18" ht="12.75">
      <c r="A41" s="23">
        <f t="shared" si="15"/>
        <v>1</v>
      </c>
      <c r="B41" s="24">
        <f aca="true" t="shared" si="17" ref="B41:R41">B6</f>
        <v>22</v>
      </c>
      <c r="C41" s="24">
        <f t="shared" si="17"/>
        <v>16</v>
      </c>
      <c r="D41" s="24">
        <f t="shared" si="17"/>
        <v>34</v>
      </c>
      <c r="E41" s="24">
        <f t="shared" si="17"/>
        <v>11</v>
      </c>
      <c r="F41" s="24">
        <f t="shared" si="17"/>
        <v>24</v>
      </c>
      <c r="G41" s="24">
        <f t="shared" si="17"/>
        <v>24</v>
      </c>
      <c r="H41" s="24">
        <f t="shared" si="17"/>
        <v>38</v>
      </c>
      <c r="I41" s="24">
        <f t="shared" si="17"/>
        <v>5</v>
      </c>
      <c r="J41" s="24">
        <f t="shared" si="17"/>
        <v>30</v>
      </c>
      <c r="K41" s="24">
        <f t="shared" si="17"/>
        <v>25</v>
      </c>
      <c r="L41" s="24">
        <f t="shared" si="17"/>
        <v>24</v>
      </c>
      <c r="M41" s="24">
        <f t="shared" si="17"/>
        <v>18</v>
      </c>
      <c r="N41" s="24">
        <f t="shared" si="17"/>
        <v>5</v>
      </c>
      <c r="O41" s="24">
        <f t="shared" si="17"/>
        <v>9</v>
      </c>
      <c r="P41" s="24">
        <f t="shared" si="17"/>
        <v>23</v>
      </c>
      <c r="Q41" s="24">
        <f t="shared" si="17"/>
        <v>15</v>
      </c>
      <c r="R41" s="9">
        <f t="shared" si="17"/>
        <v>323</v>
      </c>
    </row>
    <row r="42" spans="1:18" ht="12.75">
      <c r="A42" s="23">
        <f t="shared" si="15"/>
        <v>2</v>
      </c>
      <c r="B42" s="24">
        <f aca="true" t="shared" si="18" ref="B42:B51">B41+IF(B7="",0,B7)</f>
        <v>50</v>
      </c>
      <c r="C42" s="24">
        <f aca="true" t="shared" si="19" ref="C42:C51">C41+IF(C7="",0,C7)</f>
        <v>47</v>
      </c>
      <c r="D42" s="24">
        <f aca="true" t="shared" si="20" ref="D42:D51">D41+IF(D7="",0,D7)</f>
        <v>80</v>
      </c>
      <c r="E42" s="24">
        <f aca="true" t="shared" si="21" ref="E42:E51">E41+IF(E7="",0,E7)</f>
        <v>25</v>
      </c>
      <c r="F42" s="24">
        <f aca="true" t="shared" si="22" ref="F42:F51">F41+IF(F7="",0,F7)</f>
        <v>74</v>
      </c>
      <c r="G42" s="24">
        <f aca="true" t="shared" si="23" ref="G42:G51">G41+IF(G7="",0,G7)</f>
        <v>68</v>
      </c>
      <c r="H42" s="24">
        <f aca="true" t="shared" si="24" ref="H42:H51">H41+IF(H7="",0,H7)</f>
        <v>120</v>
      </c>
      <c r="I42" s="24">
        <f aca="true" t="shared" si="25" ref="I42:I51">I41+IF(I7="",0,I7)</f>
        <v>14</v>
      </c>
      <c r="J42" s="24">
        <f aca="true" t="shared" si="26" ref="J42:J51">J41+IF(J7="",0,J7)</f>
        <v>62</v>
      </c>
      <c r="K42" s="24">
        <f aca="true" t="shared" si="27" ref="K42:K51">K41+IF(K7="",0,K7)</f>
        <v>47</v>
      </c>
      <c r="L42" s="24">
        <f aca="true" t="shared" si="28" ref="L42:L51">L41+IF(L7="",0,L7)</f>
        <v>53</v>
      </c>
      <c r="M42" s="24">
        <f aca="true" t="shared" si="29" ref="M42:M51">M41+IF(M7="",0,M7)</f>
        <v>55</v>
      </c>
      <c r="N42" s="24">
        <f aca="true" t="shared" si="30" ref="N42:N51">N41+IF(N7="",0,N7)</f>
        <v>35</v>
      </c>
      <c r="O42" s="24">
        <f aca="true" t="shared" si="31" ref="O42:O51">O41+IF(O7="",0,O7)</f>
        <v>42</v>
      </c>
      <c r="P42" s="24">
        <f aca="true" t="shared" si="32" ref="P42:P51">P41+IF(P7="",0,P7)</f>
        <v>64</v>
      </c>
      <c r="Q42" s="24">
        <f aca="true" t="shared" si="33" ref="Q42:Q51">Q41+IF(Q7="",0,Q7)</f>
        <v>32</v>
      </c>
      <c r="R42" s="9">
        <f aca="true" t="shared" si="34" ref="R42:R51">R41+IF(R7="",0,R7)</f>
        <v>868</v>
      </c>
    </row>
    <row r="43" spans="1:18" ht="12.75">
      <c r="A43" s="23">
        <f t="shared" si="15"/>
        <v>3</v>
      </c>
      <c r="B43" s="24">
        <f t="shared" si="18"/>
        <v>63</v>
      </c>
      <c r="C43" s="24">
        <f t="shared" si="19"/>
        <v>72</v>
      </c>
      <c r="D43" s="24">
        <f t="shared" si="20"/>
        <v>131</v>
      </c>
      <c r="E43" s="24">
        <f t="shared" si="21"/>
        <v>34</v>
      </c>
      <c r="F43" s="24">
        <f t="shared" si="22"/>
        <v>111</v>
      </c>
      <c r="G43" s="24">
        <f t="shared" si="23"/>
        <v>89</v>
      </c>
      <c r="H43" s="24">
        <f t="shared" si="24"/>
        <v>175</v>
      </c>
      <c r="I43" s="24">
        <f t="shared" si="25"/>
        <v>26</v>
      </c>
      <c r="J43" s="24">
        <f t="shared" si="26"/>
        <v>75</v>
      </c>
      <c r="K43" s="24">
        <f t="shared" si="27"/>
        <v>61</v>
      </c>
      <c r="L43" s="24">
        <f t="shared" si="28"/>
        <v>71</v>
      </c>
      <c r="M43" s="24">
        <f t="shared" si="29"/>
        <v>77</v>
      </c>
      <c r="N43" s="24">
        <f t="shared" si="30"/>
        <v>49</v>
      </c>
      <c r="O43" s="24">
        <f t="shared" si="31"/>
        <v>59</v>
      </c>
      <c r="P43" s="24">
        <f t="shared" si="32"/>
        <v>91</v>
      </c>
      <c r="Q43" s="24">
        <f t="shared" si="33"/>
        <v>43</v>
      </c>
      <c r="R43" s="9">
        <f t="shared" si="34"/>
        <v>1227</v>
      </c>
    </row>
    <row r="44" spans="1:18" ht="12.75">
      <c r="A44" s="23">
        <f t="shared" si="15"/>
        <v>4</v>
      </c>
      <c r="B44" s="24">
        <f t="shared" si="18"/>
        <v>69</v>
      </c>
      <c r="C44" s="24">
        <f t="shared" si="19"/>
        <v>86</v>
      </c>
      <c r="D44" s="24">
        <f t="shared" si="20"/>
        <v>148</v>
      </c>
      <c r="E44" s="24">
        <f t="shared" si="21"/>
        <v>39</v>
      </c>
      <c r="F44" s="24">
        <f t="shared" si="22"/>
        <v>123</v>
      </c>
      <c r="G44" s="24">
        <f t="shared" si="23"/>
        <v>107</v>
      </c>
      <c r="H44" s="24">
        <f t="shared" si="24"/>
        <v>211</v>
      </c>
      <c r="I44" s="24">
        <f t="shared" si="25"/>
        <v>30</v>
      </c>
      <c r="J44" s="24">
        <f t="shared" si="26"/>
        <v>88</v>
      </c>
      <c r="K44" s="24">
        <f t="shared" si="27"/>
        <v>71</v>
      </c>
      <c r="L44" s="24">
        <f t="shared" si="28"/>
        <v>78</v>
      </c>
      <c r="M44" s="24">
        <f t="shared" si="29"/>
        <v>85</v>
      </c>
      <c r="N44" s="24">
        <f t="shared" si="30"/>
        <v>59</v>
      </c>
      <c r="O44" s="24">
        <f t="shared" si="31"/>
        <v>61</v>
      </c>
      <c r="P44" s="24">
        <f t="shared" si="32"/>
        <v>108</v>
      </c>
      <c r="Q44" s="24">
        <f t="shared" si="33"/>
        <v>44</v>
      </c>
      <c r="R44" s="9">
        <f t="shared" si="34"/>
        <v>1407</v>
      </c>
    </row>
    <row r="45" spans="1:18" ht="12.75">
      <c r="A45" s="23">
        <f t="shared" si="15"/>
        <v>5</v>
      </c>
      <c r="B45" s="24">
        <f t="shared" si="18"/>
        <v>72</v>
      </c>
      <c r="C45" s="24">
        <f t="shared" si="19"/>
        <v>89</v>
      </c>
      <c r="D45" s="24">
        <f t="shared" si="20"/>
        <v>160</v>
      </c>
      <c r="E45" s="24">
        <f t="shared" si="21"/>
        <v>39</v>
      </c>
      <c r="F45" s="24">
        <f t="shared" si="22"/>
        <v>127</v>
      </c>
      <c r="G45" s="24">
        <f t="shared" si="23"/>
        <v>116</v>
      </c>
      <c r="H45" s="24">
        <f t="shared" si="24"/>
        <v>222</v>
      </c>
      <c r="I45" s="24">
        <f t="shared" si="25"/>
        <v>34</v>
      </c>
      <c r="J45" s="24">
        <f t="shared" si="26"/>
        <v>95</v>
      </c>
      <c r="K45" s="24">
        <f t="shared" si="27"/>
        <v>73</v>
      </c>
      <c r="L45" s="24">
        <f t="shared" si="28"/>
        <v>81</v>
      </c>
      <c r="M45" s="24">
        <f t="shared" si="29"/>
        <v>91</v>
      </c>
      <c r="N45" s="24">
        <f t="shared" si="30"/>
        <v>65</v>
      </c>
      <c r="O45" s="24">
        <f t="shared" si="31"/>
        <v>66</v>
      </c>
      <c r="P45" s="24">
        <f t="shared" si="32"/>
        <v>113</v>
      </c>
      <c r="Q45" s="24">
        <f t="shared" si="33"/>
        <v>47</v>
      </c>
      <c r="R45" s="9">
        <f t="shared" si="34"/>
        <v>1490</v>
      </c>
    </row>
    <row r="46" spans="1:18" ht="12.75">
      <c r="A46" s="23">
        <f t="shared" si="15"/>
        <v>6</v>
      </c>
      <c r="B46" s="24">
        <f t="shared" si="18"/>
        <v>72</v>
      </c>
      <c r="C46" s="24">
        <f t="shared" si="19"/>
        <v>91</v>
      </c>
      <c r="D46" s="24">
        <f t="shared" si="20"/>
        <v>165</v>
      </c>
      <c r="E46" s="24">
        <f t="shared" si="21"/>
        <v>39</v>
      </c>
      <c r="F46" s="24">
        <f t="shared" si="22"/>
        <v>132</v>
      </c>
      <c r="G46" s="24">
        <f t="shared" si="23"/>
        <v>119</v>
      </c>
      <c r="H46" s="24">
        <f t="shared" si="24"/>
        <v>225</v>
      </c>
      <c r="I46" s="24">
        <f t="shared" si="25"/>
        <v>36</v>
      </c>
      <c r="J46" s="24">
        <f t="shared" si="26"/>
        <v>101</v>
      </c>
      <c r="K46" s="24">
        <f t="shared" si="27"/>
        <v>73</v>
      </c>
      <c r="L46" s="24">
        <f t="shared" si="28"/>
        <v>81</v>
      </c>
      <c r="M46" s="24">
        <f t="shared" si="29"/>
        <v>94</v>
      </c>
      <c r="N46" s="24">
        <f t="shared" si="30"/>
        <v>68</v>
      </c>
      <c r="O46" s="24">
        <f t="shared" si="31"/>
        <v>67</v>
      </c>
      <c r="P46" s="24">
        <f t="shared" si="32"/>
        <v>115</v>
      </c>
      <c r="Q46" s="24">
        <f t="shared" si="33"/>
        <v>47</v>
      </c>
      <c r="R46" s="9">
        <f t="shared" si="34"/>
        <v>1525</v>
      </c>
    </row>
    <row r="47" spans="1:18" ht="12.75">
      <c r="A47" s="23">
        <f t="shared" si="15"/>
        <v>7</v>
      </c>
      <c r="B47" s="24">
        <f t="shared" si="18"/>
        <v>73</v>
      </c>
      <c r="C47" s="24">
        <f t="shared" si="19"/>
        <v>91</v>
      </c>
      <c r="D47" s="24">
        <f t="shared" si="20"/>
        <v>169</v>
      </c>
      <c r="E47" s="24">
        <f t="shared" si="21"/>
        <v>40</v>
      </c>
      <c r="F47" s="24">
        <f t="shared" si="22"/>
        <v>132</v>
      </c>
      <c r="G47" s="24">
        <f t="shared" si="23"/>
        <v>120</v>
      </c>
      <c r="H47" s="24">
        <f t="shared" si="24"/>
        <v>226</v>
      </c>
      <c r="I47" s="24">
        <f t="shared" si="25"/>
        <v>36</v>
      </c>
      <c r="J47" s="24">
        <f t="shared" si="26"/>
        <v>107</v>
      </c>
      <c r="K47" s="24">
        <f t="shared" si="27"/>
        <v>74</v>
      </c>
      <c r="L47" s="24">
        <f t="shared" si="28"/>
        <v>81</v>
      </c>
      <c r="M47" s="24">
        <f t="shared" si="29"/>
        <v>94</v>
      </c>
      <c r="N47" s="24">
        <f t="shared" si="30"/>
        <v>68</v>
      </c>
      <c r="O47" s="24">
        <f t="shared" si="31"/>
        <v>67</v>
      </c>
      <c r="P47" s="24">
        <f t="shared" si="32"/>
        <v>115</v>
      </c>
      <c r="Q47" s="24">
        <f t="shared" si="33"/>
        <v>48</v>
      </c>
      <c r="R47" s="9">
        <f t="shared" si="34"/>
        <v>1541</v>
      </c>
    </row>
    <row r="48" spans="1:18" ht="12.75">
      <c r="A48" s="23">
        <f t="shared" si="15"/>
        <v>8</v>
      </c>
      <c r="B48" s="24">
        <f t="shared" si="18"/>
        <v>73</v>
      </c>
      <c r="C48" s="24">
        <f t="shared" si="19"/>
        <v>91</v>
      </c>
      <c r="D48" s="24">
        <f t="shared" si="20"/>
        <v>169</v>
      </c>
      <c r="E48" s="24">
        <f t="shared" si="21"/>
        <v>40</v>
      </c>
      <c r="F48" s="24">
        <f t="shared" si="22"/>
        <v>132</v>
      </c>
      <c r="G48" s="24">
        <f t="shared" si="23"/>
        <v>120</v>
      </c>
      <c r="H48" s="24">
        <f t="shared" si="24"/>
        <v>227</v>
      </c>
      <c r="I48" s="24">
        <f t="shared" si="25"/>
        <v>36</v>
      </c>
      <c r="J48" s="24">
        <f t="shared" si="26"/>
        <v>109</v>
      </c>
      <c r="K48" s="24">
        <f t="shared" si="27"/>
        <v>74</v>
      </c>
      <c r="L48" s="24">
        <f t="shared" si="28"/>
        <v>81</v>
      </c>
      <c r="M48" s="24">
        <f t="shared" si="29"/>
        <v>96</v>
      </c>
      <c r="N48" s="24">
        <f t="shared" si="30"/>
        <v>70</v>
      </c>
      <c r="O48" s="24">
        <f t="shared" si="31"/>
        <v>67</v>
      </c>
      <c r="P48" s="24">
        <f t="shared" si="32"/>
        <v>115</v>
      </c>
      <c r="Q48" s="24">
        <f t="shared" si="33"/>
        <v>48</v>
      </c>
      <c r="R48" s="9">
        <f t="shared" si="34"/>
        <v>1548</v>
      </c>
    </row>
    <row r="49" spans="1:18" ht="12.75">
      <c r="A49" s="23">
        <f t="shared" si="15"/>
        <v>9</v>
      </c>
      <c r="B49" s="24">
        <f t="shared" si="18"/>
        <v>73</v>
      </c>
      <c r="C49" s="24">
        <f t="shared" si="19"/>
        <v>91</v>
      </c>
      <c r="D49" s="24">
        <f t="shared" si="20"/>
        <v>169</v>
      </c>
      <c r="E49" s="24">
        <f t="shared" si="21"/>
        <v>40</v>
      </c>
      <c r="F49" s="24">
        <f t="shared" si="22"/>
        <v>132</v>
      </c>
      <c r="G49" s="24">
        <f t="shared" si="23"/>
        <v>120</v>
      </c>
      <c r="H49" s="24">
        <f t="shared" si="24"/>
        <v>227</v>
      </c>
      <c r="I49" s="24">
        <f t="shared" si="25"/>
        <v>36</v>
      </c>
      <c r="J49" s="24">
        <f t="shared" si="26"/>
        <v>109</v>
      </c>
      <c r="K49" s="24">
        <f t="shared" si="27"/>
        <v>74</v>
      </c>
      <c r="L49" s="24">
        <f t="shared" si="28"/>
        <v>81</v>
      </c>
      <c r="M49" s="24">
        <f t="shared" si="29"/>
        <v>96</v>
      </c>
      <c r="N49" s="24">
        <f t="shared" si="30"/>
        <v>70</v>
      </c>
      <c r="O49" s="24">
        <f t="shared" si="31"/>
        <v>67</v>
      </c>
      <c r="P49" s="24">
        <f t="shared" si="32"/>
        <v>115</v>
      </c>
      <c r="Q49" s="24">
        <f t="shared" si="33"/>
        <v>48</v>
      </c>
      <c r="R49" s="9">
        <f t="shared" si="34"/>
        <v>1548</v>
      </c>
    </row>
    <row r="50" spans="1:18" ht="12.75">
      <c r="A50" s="23">
        <f t="shared" si="15"/>
        <v>10</v>
      </c>
      <c r="B50" s="24">
        <f t="shared" si="18"/>
        <v>73</v>
      </c>
      <c r="C50" s="24">
        <f t="shared" si="19"/>
        <v>91</v>
      </c>
      <c r="D50" s="24">
        <f t="shared" si="20"/>
        <v>169</v>
      </c>
      <c r="E50" s="24">
        <f t="shared" si="21"/>
        <v>40</v>
      </c>
      <c r="F50" s="24">
        <f t="shared" si="22"/>
        <v>132</v>
      </c>
      <c r="G50" s="24">
        <f t="shared" si="23"/>
        <v>120</v>
      </c>
      <c r="H50" s="24">
        <f t="shared" si="24"/>
        <v>227</v>
      </c>
      <c r="I50" s="24">
        <f t="shared" si="25"/>
        <v>36</v>
      </c>
      <c r="J50" s="24">
        <f t="shared" si="26"/>
        <v>109</v>
      </c>
      <c r="K50" s="24">
        <f t="shared" si="27"/>
        <v>74</v>
      </c>
      <c r="L50" s="24">
        <f t="shared" si="28"/>
        <v>81</v>
      </c>
      <c r="M50" s="24">
        <f t="shared" si="29"/>
        <v>96</v>
      </c>
      <c r="N50" s="24">
        <f t="shared" si="30"/>
        <v>70</v>
      </c>
      <c r="O50" s="24">
        <f t="shared" si="31"/>
        <v>67</v>
      </c>
      <c r="P50" s="24">
        <f t="shared" si="32"/>
        <v>115</v>
      </c>
      <c r="Q50" s="24">
        <f t="shared" si="33"/>
        <v>48</v>
      </c>
      <c r="R50" s="9">
        <f t="shared" si="34"/>
        <v>1548</v>
      </c>
    </row>
    <row r="51" spans="1:18" ht="12.75">
      <c r="A51" s="23">
        <f t="shared" si="15"/>
        <v>11</v>
      </c>
      <c r="B51" s="24">
        <f t="shared" si="18"/>
        <v>73</v>
      </c>
      <c r="C51" s="24">
        <f t="shared" si="19"/>
        <v>91</v>
      </c>
      <c r="D51" s="24">
        <f t="shared" si="20"/>
        <v>169</v>
      </c>
      <c r="E51" s="24">
        <f t="shared" si="21"/>
        <v>40</v>
      </c>
      <c r="F51" s="24">
        <f t="shared" si="22"/>
        <v>132</v>
      </c>
      <c r="G51" s="24">
        <f t="shared" si="23"/>
        <v>121</v>
      </c>
      <c r="H51" s="24">
        <f t="shared" si="24"/>
        <v>227</v>
      </c>
      <c r="I51" s="24">
        <f t="shared" si="25"/>
        <v>36</v>
      </c>
      <c r="J51" s="24">
        <f t="shared" si="26"/>
        <v>109</v>
      </c>
      <c r="K51" s="24">
        <f t="shared" si="27"/>
        <v>74</v>
      </c>
      <c r="L51" s="24">
        <f t="shared" si="28"/>
        <v>81</v>
      </c>
      <c r="M51" s="24">
        <f t="shared" si="29"/>
        <v>96</v>
      </c>
      <c r="N51" s="24">
        <f t="shared" si="30"/>
        <v>70</v>
      </c>
      <c r="O51" s="24">
        <f t="shared" si="31"/>
        <v>67</v>
      </c>
      <c r="P51" s="24">
        <f t="shared" si="32"/>
        <v>115</v>
      </c>
      <c r="Q51" s="24">
        <f t="shared" si="33"/>
        <v>48</v>
      </c>
      <c r="R51" s="9">
        <f t="shared" si="34"/>
        <v>1549</v>
      </c>
    </row>
    <row r="52" spans="1:1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5.75">
      <c r="A54" s="21"/>
      <c r="B54" s="21"/>
      <c r="C54" s="21"/>
      <c r="D54" s="21"/>
      <c r="E54" s="21"/>
      <c r="F54" s="79" t="s">
        <v>67</v>
      </c>
      <c r="G54" s="79"/>
      <c r="H54" s="79"/>
      <c r="I54" s="79"/>
      <c r="J54" s="79"/>
      <c r="K54" s="79"/>
      <c r="L54" s="79"/>
      <c r="M54" s="79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8" ht="12.75">
      <c r="A56" s="3" t="s">
        <v>83</v>
      </c>
      <c r="B56" s="4" t="str">
        <f aca="true" t="shared" si="35" ref="B56:R56">B21</f>
        <v>02</v>
      </c>
      <c r="C56" s="4" t="str">
        <f t="shared" si="35"/>
        <v>04</v>
      </c>
      <c r="D56" s="4" t="str">
        <f t="shared" si="35"/>
        <v>06</v>
      </c>
      <c r="E56" s="4" t="str">
        <f t="shared" si="35"/>
        <v>08</v>
      </c>
      <c r="F56" s="4" t="str">
        <f t="shared" si="35"/>
        <v>10</v>
      </c>
      <c r="G56" s="4" t="str">
        <f t="shared" si="35"/>
        <v>12</v>
      </c>
      <c r="H56" s="4" t="str">
        <f t="shared" si="35"/>
        <v>14</v>
      </c>
      <c r="I56" s="4" t="str">
        <f t="shared" si="35"/>
        <v>16</v>
      </c>
      <c r="J56" s="4" t="str">
        <f t="shared" si="35"/>
        <v>18</v>
      </c>
      <c r="K56" s="4" t="str">
        <f t="shared" si="35"/>
        <v>20</v>
      </c>
      <c r="L56" s="4" t="str">
        <f t="shared" si="35"/>
        <v>22</v>
      </c>
      <c r="M56" s="4" t="str">
        <f t="shared" si="35"/>
        <v>24</v>
      </c>
      <c r="N56" s="4" t="str">
        <f t="shared" si="35"/>
        <v>26</v>
      </c>
      <c r="O56" s="4" t="str">
        <f t="shared" si="35"/>
        <v>28</v>
      </c>
      <c r="P56" s="4" t="str">
        <f t="shared" si="35"/>
        <v>30</v>
      </c>
      <c r="Q56" s="4" t="str">
        <f t="shared" si="35"/>
        <v>32</v>
      </c>
      <c r="R56" s="4" t="str">
        <f t="shared" si="35"/>
        <v>Razem</v>
      </c>
    </row>
    <row r="57" spans="1:18" ht="12.75">
      <c r="A57" s="6">
        <f aca="true" t="shared" si="36" ref="A57:A68">A22</f>
        <v>1</v>
      </c>
      <c r="B57" s="25">
        <f aca="true" t="shared" si="37" ref="B57:R57">B22</f>
        <v>2</v>
      </c>
      <c r="C57" s="25">
        <f t="shared" si="37"/>
        <v>3</v>
      </c>
      <c r="D57" s="25">
        <f t="shared" si="37"/>
        <v>4</v>
      </c>
      <c r="E57" s="25">
        <f t="shared" si="37"/>
        <v>5</v>
      </c>
      <c r="F57" s="25">
        <f t="shared" si="37"/>
        <v>6</v>
      </c>
      <c r="G57" s="25">
        <f t="shared" si="37"/>
        <v>7</v>
      </c>
      <c r="H57" s="25">
        <f t="shared" si="37"/>
        <v>8</v>
      </c>
      <c r="I57" s="25">
        <f t="shared" si="37"/>
        <v>9</v>
      </c>
      <c r="J57" s="25">
        <f t="shared" si="37"/>
        <v>10</v>
      </c>
      <c r="K57" s="25">
        <f t="shared" si="37"/>
        <v>11</v>
      </c>
      <c r="L57" s="25">
        <f t="shared" si="37"/>
        <v>12</v>
      </c>
      <c r="M57" s="25">
        <f t="shared" si="37"/>
        <v>13</v>
      </c>
      <c r="N57" s="25">
        <f t="shared" si="37"/>
        <v>14</v>
      </c>
      <c r="O57" s="25">
        <f t="shared" si="37"/>
        <v>15</v>
      </c>
      <c r="P57" s="25">
        <f t="shared" si="37"/>
        <v>16</v>
      </c>
      <c r="Q57" s="25">
        <f t="shared" si="37"/>
        <v>17</v>
      </c>
      <c r="R57" s="26">
        <f t="shared" si="37"/>
        <v>18</v>
      </c>
    </row>
    <row r="58" spans="1:18" ht="12.75">
      <c r="A58" s="23">
        <f t="shared" si="36"/>
        <v>1</v>
      </c>
      <c r="B58" s="27">
        <f aca="true" t="shared" si="38" ref="B58:R58">B23</f>
        <v>0.3013698630136986</v>
      </c>
      <c r="C58" s="27">
        <f t="shared" si="38"/>
        <v>0.17582417582417584</v>
      </c>
      <c r="D58" s="27">
        <f t="shared" si="38"/>
        <v>0.20118343195266272</v>
      </c>
      <c r="E58" s="27">
        <f t="shared" si="38"/>
        <v>0.275</v>
      </c>
      <c r="F58" s="27">
        <f t="shared" si="38"/>
        <v>0.18181818181818182</v>
      </c>
      <c r="G58" s="27">
        <f t="shared" si="38"/>
        <v>0.19834710743801653</v>
      </c>
      <c r="H58" s="27">
        <f t="shared" si="38"/>
        <v>0.16740088105726872</v>
      </c>
      <c r="I58" s="27">
        <f t="shared" si="38"/>
        <v>0.1388888888888889</v>
      </c>
      <c r="J58" s="27">
        <f t="shared" si="38"/>
        <v>0.27522935779816515</v>
      </c>
      <c r="K58" s="27">
        <f t="shared" si="38"/>
        <v>0.33783783783783783</v>
      </c>
      <c r="L58" s="27">
        <f t="shared" si="38"/>
        <v>0.2962962962962963</v>
      </c>
      <c r="M58" s="27">
        <f t="shared" si="38"/>
        <v>0.1875</v>
      </c>
      <c r="N58" s="27">
        <f t="shared" si="38"/>
        <v>0.07142857142857142</v>
      </c>
      <c r="O58" s="27">
        <f t="shared" si="38"/>
        <v>0.13432835820895522</v>
      </c>
      <c r="P58" s="27">
        <f t="shared" si="38"/>
        <v>0.2</v>
      </c>
      <c r="Q58" s="27">
        <f t="shared" si="38"/>
        <v>0.3125</v>
      </c>
      <c r="R58" s="28">
        <f t="shared" si="38"/>
        <v>0.20852162685603615</v>
      </c>
    </row>
    <row r="59" spans="1:18" ht="12.75">
      <c r="A59" s="23">
        <f t="shared" si="36"/>
        <v>2</v>
      </c>
      <c r="B59" s="27">
        <f aca="true" t="shared" si="39" ref="B59:B68">B58+IF(B24="",0,B24)</f>
        <v>0.684931506849315</v>
      </c>
      <c r="C59" s="27">
        <f aca="true" t="shared" si="40" ref="C59:C68">C58+IF(C24="",0,C24)</f>
        <v>0.5164835164835165</v>
      </c>
      <c r="D59" s="27">
        <f aca="true" t="shared" si="41" ref="D59:D68">D58+IF(D24="",0,D24)</f>
        <v>0.47337278106508873</v>
      </c>
      <c r="E59" s="27">
        <f aca="true" t="shared" si="42" ref="E59:E68">E58+IF(E24="",0,E24)</f>
        <v>0.625</v>
      </c>
      <c r="F59" s="27">
        <f aca="true" t="shared" si="43" ref="F59:F68">F58+IF(F24="",0,F24)</f>
        <v>0.5606060606060606</v>
      </c>
      <c r="G59" s="27">
        <f aca="true" t="shared" si="44" ref="G59:G68">G58+IF(G24="",0,G24)</f>
        <v>0.5619834710743802</v>
      </c>
      <c r="H59" s="27">
        <f aca="true" t="shared" si="45" ref="H59:H68">H58+IF(H24="",0,H24)</f>
        <v>0.5286343612334802</v>
      </c>
      <c r="I59" s="27">
        <f aca="true" t="shared" si="46" ref="I59:I68">I58+IF(I24="",0,I24)</f>
        <v>0.3888888888888889</v>
      </c>
      <c r="J59" s="27">
        <f aca="true" t="shared" si="47" ref="J59:J68">J58+IF(J24="",0,J24)</f>
        <v>0.5688073394495413</v>
      </c>
      <c r="K59" s="27">
        <f aca="true" t="shared" si="48" ref="K59:K68">K58+IF(K24="",0,K24)</f>
        <v>0.6351351351351351</v>
      </c>
      <c r="L59" s="27">
        <f aca="true" t="shared" si="49" ref="L59:L68">L58+IF(L24="",0,L24)</f>
        <v>0.654320987654321</v>
      </c>
      <c r="M59" s="27">
        <f aca="true" t="shared" si="50" ref="M59:M68">M58+IF(M24="",0,M24)</f>
        <v>0.5729166666666667</v>
      </c>
      <c r="N59" s="27">
        <f aca="true" t="shared" si="51" ref="N59:N68">N58+IF(N24="",0,N24)</f>
        <v>0.5</v>
      </c>
      <c r="O59" s="27">
        <f aca="true" t="shared" si="52" ref="O59:O68">O58+IF(O24="",0,O24)</f>
        <v>0.6268656716417911</v>
      </c>
      <c r="P59" s="27">
        <f aca="true" t="shared" si="53" ref="P59:P68">P58+IF(P24="",0,P24)</f>
        <v>0.5565217391304348</v>
      </c>
      <c r="Q59" s="27">
        <f aca="true" t="shared" si="54" ref="Q59:Q68">Q58+IF(Q24="",0,Q24)</f>
        <v>0.6666666666666667</v>
      </c>
      <c r="R59" s="28">
        <f aca="true" t="shared" si="55" ref="R59:R68">R58+IF(R24="",0,R24)</f>
        <v>0.5603615235635895</v>
      </c>
    </row>
    <row r="60" spans="1:18" ht="12.75">
      <c r="A60" s="23">
        <f t="shared" si="36"/>
        <v>3</v>
      </c>
      <c r="B60" s="29">
        <f t="shared" si="39"/>
        <v>0.8630136986301369</v>
      </c>
      <c r="C60" s="30">
        <f t="shared" si="40"/>
        <v>0.7912087912087913</v>
      </c>
      <c r="D60" s="30">
        <f t="shared" si="41"/>
        <v>0.7751479289940828</v>
      </c>
      <c r="E60" s="31">
        <f t="shared" si="42"/>
        <v>0.85</v>
      </c>
      <c r="F60" s="32">
        <f t="shared" si="43"/>
        <v>0.8409090909090908</v>
      </c>
      <c r="G60" s="33">
        <f t="shared" si="44"/>
        <v>0.7355371900826446</v>
      </c>
      <c r="H60" s="30">
        <f t="shared" si="45"/>
        <v>0.7709251101321586</v>
      </c>
      <c r="I60" s="33">
        <f t="shared" si="46"/>
        <v>0.7222222222222222</v>
      </c>
      <c r="J60" s="33">
        <f t="shared" si="47"/>
        <v>0.6880733944954129</v>
      </c>
      <c r="K60" s="32">
        <f t="shared" si="48"/>
        <v>0.8243243243243243</v>
      </c>
      <c r="L60" s="29">
        <f t="shared" si="49"/>
        <v>0.8765432098765432</v>
      </c>
      <c r="M60" s="32">
        <f t="shared" si="50"/>
        <v>0.8020833333333334</v>
      </c>
      <c r="N60" s="33">
        <f t="shared" si="51"/>
        <v>0.7</v>
      </c>
      <c r="O60" s="29">
        <f t="shared" si="52"/>
        <v>0.8805970149253732</v>
      </c>
      <c r="P60" s="30">
        <f t="shared" si="53"/>
        <v>0.7913043478260869</v>
      </c>
      <c r="Q60" s="29">
        <f t="shared" si="54"/>
        <v>0.8958333333333334</v>
      </c>
      <c r="R60" s="34">
        <f t="shared" si="55"/>
        <v>0.7921239509360879</v>
      </c>
    </row>
    <row r="61" spans="1:18" ht="12.75">
      <c r="A61" s="23">
        <f t="shared" si="36"/>
        <v>4</v>
      </c>
      <c r="B61" s="27">
        <f t="shared" si="39"/>
        <v>0.9452054794520547</v>
      </c>
      <c r="C61" s="27">
        <f t="shared" si="40"/>
        <v>0.9450549450549451</v>
      </c>
      <c r="D61" s="27">
        <f t="shared" si="41"/>
        <v>0.8757396449704141</v>
      </c>
      <c r="E61" s="27">
        <f t="shared" si="42"/>
        <v>0.975</v>
      </c>
      <c r="F61" s="27">
        <f t="shared" si="43"/>
        <v>0.9318181818181818</v>
      </c>
      <c r="G61" s="27">
        <f t="shared" si="44"/>
        <v>0.884297520661157</v>
      </c>
      <c r="H61" s="27">
        <f t="shared" si="45"/>
        <v>0.9295154185022027</v>
      </c>
      <c r="I61" s="27">
        <f t="shared" si="46"/>
        <v>0.8333333333333333</v>
      </c>
      <c r="J61" s="27">
        <f t="shared" si="47"/>
        <v>0.8073394495412844</v>
      </c>
      <c r="K61" s="27">
        <f t="shared" si="48"/>
        <v>0.9594594594594594</v>
      </c>
      <c r="L61" s="27">
        <f t="shared" si="49"/>
        <v>0.962962962962963</v>
      </c>
      <c r="M61" s="27">
        <f t="shared" si="50"/>
        <v>0.8854166666666667</v>
      </c>
      <c r="N61" s="27">
        <f t="shared" si="51"/>
        <v>0.8428571428571427</v>
      </c>
      <c r="O61" s="27">
        <f t="shared" si="52"/>
        <v>0.9104477611940299</v>
      </c>
      <c r="P61" s="27">
        <f t="shared" si="53"/>
        <v>0.9391304347826087</v>
      </c>
      <c r="Q61" s="27">
        <f t="shared" si="54"/>
        <v>0.9166666666666667</v>
      </c>
      <c r="R61" s="28">
        <f t="shared" si="55"/>
        <v>0.908327953518399</v>
      </c>
    </row>
    <row r="62" spans="1:18" ht="12.75">
      <c r="A62" s="23">
        <f t="shared" si="36"/>
        <v>5</v>
      </c>
      <c r="B62" s="27">
        <f t="shared" si="39"/>
        <v>0.9863013698630136</v>
      </c>
      <c r="C62" s="27">
        <f t="shared" si="40"/>
        <v>0.9780219780219781</v>
      </c>
      <c r="D62" s="27">
        <f t="shared" si="41"/>
        <v>0.9467455621301775</v>
      </c>
      <c r="E62" s="27">
        <f t="shared" si="42"/>
        <v>0.975</v>
      </c>
      <c r="F62" s="27">
        <f t="shared" si="43"/>
        <v>0.962121212121212</v>
      </c>
      <c r="G62" s="27">
        <f t="shared" si="44"/>
        <v>0.9586776859504131</v>
      </c>
      <c r="H62" s="27">
        <f t="shared" si="45"/>
        <v>0.9779735682819384</v>
      </c>
      <c r="I62" s="27">
        <f t="shared" si="46"/>
        <v>0.9444444444444444</v>
      </c>
      <c r="J62" s="27">
        <f t="shared" si="47"/>
        <v>0.871559633027523</v>
      </c>
      <c r="K62" s="27">
        <f t="shared" si="48"/>
        <v>0.9864864864864864</v>
      </c>
      <c r="L62" s="35">
        <f t="shared" si="49"/>
        <v>1</v>
      </c>
      <c r="M62" s="27">
        <f t="shared" si="50"/>
        <v>0.9479166666666667</v>
      </c>
      <c r="N62" s="27">
        <f t="shared" si="51"/>
        <v>0.9285714285714285</v>
      </c>
      <c r="O62" s="27">
        <f t="shared" si="52"/>
        <v>0.9850746268656717</v>
      </c>
      <c r="P62" s="27">
        <f t="shared" si="53"/>
        <v>0.9826086956521739</v>
      </c>
      <c r="Q62" s="27">
        <f t="shared" si="54"/>
        <v>0.9791666666666667</v>
      </c>
      <c r="R62" s="28">
        <f t="shared" si="55"/>
        <v>0.9619109102646869</v>
      </c>
    </row>
    <row r="63" spans="1:18" ht="12.75">
      <c r="A63" s="23">
        <f t="shared" si="36"/>
        <v>6</v>
      </c>
      <c r="B63" s="27">
        <f t="shared" si="39"/>
        <v>0.9863013698630136</v>
      </c>
      <c r="C63" s="35">
        <f t="shared" si="40"/>
        <v>1</v>
      </c>
      <c r="D63" s="27">
        <f t="shared" si="41"/>
        <v>0.9763313609467456</v>
      </c>
      <c r="E63" s="27">
        <f t="shared" si="42"/>
        <v>0.975</v>
      </c>
      <c r="F63" s="35">
        <f t="shared" si="43"/>
        <v>0.9999999999999999</v>
      </c>
      <c r="G63" s="27">
        <f t="shared" si="44"/>
        <v>0.9834710743801652</v>
      </c>
      <c r="H63" s="27">
        <f t="shared" si="45"/>
        <v>0.9911894273127754</v>
      </c>
      <c r="I63" s="35">
        <f t="shared" si="46"/>
        <v>1</v>
      </c>
      <c r="J63" s="27">
        <f t="shared" si="47"/>
        <v>0.9266055045871561</v>
      </c>
      <c r="K63" s="27">
        <f t="shared" si="48"/>
        <v>0.9864864864864864</v>
      </c>
      <c r="L63" s="35">
        <f t="shared" si="49"/>
        <v>1</v>
      </c>
      <c r="M63" s="27">
        <f t="shared" si="50"/>
        <v>0.9791666666666667</v>
      </c>
      <c r="N63" s="27">
        <f t="shared" si="51"/>
        <v>0.9714285714285713</v>
      </c>
      <c r="O63" s="35">
        <f t="shared" si="52"/>
        <v>1</v>
      </c>
      <c r="P63" s="35">
        <f t="shared" si="53"/>
        <v>1</v>
      </c>
      <c r="Q63" s="27">
        <f t="shared" si="54"/>
        <v>0.9791666666666667</v>
      </c>
      <c r="R63" s="28">
        <f t="shared" si="55"/>
        <v>0.9845061329890252</v>
      </c>
    </row>
    <row r="64" spans="1:18" ht="12.75">
      <c r="A64" s="23">
        <f t="shared" si="36"/>
        <v>7</v>
      </c>
      <c r="B64" s="35">
        <f t="shared" si="39"/>
        <v>1</v>
      </c>
      <c r="C64" s="35">
        <f t="shared" si="40"/>
        <v>1</v>
      </c>
      <c r="D64" s="35">
        <f t="shared" si="41"/>
        <v>1</v>
      </c>
      <c r="E64" s="35">
        <f t="shared" si="42"/>
        <v>1</v>
      </c>
      <c r="F64" s="35">
        <f t="shared" si="43"/>
        <v>0.9999999999999999</v>
      </c>
      <c r="G64" s="27">
        <f t="shared" si="44"/>
        <v>0.9917355371900826</v>
      </c>
      <c r="H64" s="27">
        <f t="shared" si="45"/>
        <v>0.9955947136563877</v>
      </c>
      <c r="I64" s="35">
        <f t="shared" si="46"/>
        <v>1</v>
      </c>
      <c r="J64" s="27">
        <f t="shared" si="47"/>
        <v>0.9816513761467891</v>
      </c>
      <c r="K64" s="35">
        <f t="shared" si="48"/>
        <v>0.9999999999999999</v>
      </c>
      <c r="L64" s="35">
        <f t="shared" si="49"/>
        <v>1</v>
      </c>
      <c r="M64" s="27">
        <f t="shared" si="50"/>
        <v>0.9791666666666667</v>
      </c>
      <c r="N64" s="27">
        <f t="shared" si="51"/>
        <v>0.9714285714285713</v>
      </c>
      <c r="O64" s="35">
        <f t="shared" si="52"/>
        <v>1</v>
      </c>
      <c r="P64" s="35">
        <f t="shared" si="53"/>
        <v>1</v>
      </c>
      <c r="Q64" s="35">
        <f t="shared" si="54"/>
        <v>1</v>
      </c>
      <c r="R64" s="28">
        <f t="shared" si="55"/>
        <v>0.9948353776630084</v>
      </c>
    </row>
    <row r="65" spans="1:18" ht="12.75">
      <c r="A65" s="23">
        <f t="shared" si="36"/>
        <v>8</v>
      </c>
      <c r="B65" s="35">
        <f t="shared" si="39"/>
        <v>1</v>
      </c>
      <c r="C65" s="35">
        <f t="shared" si="40"/>
        <v>1</v>
      </c>
      <c r="D65" s="35">
        <f t="shared" si="41"/>
        <v>1</v>
      </c>
      <c r="E65" s="35">
        <f t="shared" si="42"/>
        <v>1</v>
      </c>
      <c r="F65" s="35">
        <f t="shared" si="43"/>
        <v>0.9999999999999999</v>
      </c>
      <c r="G65" s="27">
        <f t="shared" si="44"/>
        <v>0.9917355371900826</v>
      </c>
      <c r="H65" s="35">
        <f t="shared" si="45"/>
        <v>1</v>
      </c>
      <c r="I65" s="35">
        <f t="shared" si="46"/>
        <v>1</v>
      </c>
      <c r="J65" s="35">
        <f t="shared" si="47"/>
        <v>1</v>
      </c>
      <c r="K65" s="35">
        <f t="shared" si="48"/>
        <v>0.9999999999999999</v>
      </c>
      <c r="L65" s="35">
        <f t="shared" si="49"/>
        <v>1</v>
      </c>
      <c r="M65" s="35">
        <f t="shared" si="50"/>
        <v>1</v>
      </c>
      <c r="N65" s="35">
        <f t="shared" si="51"/>
        <v>0.9999999999999999</v>
      </c>
      <c r="O65" s="35">
        <f t="shared" si="52"/>
        <v>1</v>
      </c>
      <c r="P65" s="35">
        <f t="shared" si="53"/>
        <v>1</v>
      </c>
      <c r="Q65" s="35">
        <f t="shared" si="54"/>
        <v>1</v>
      </c>
      <c r="R65" s="28">
        <f t="shared" si="55"/>
        <v>0.9993544222078761</v>
      </c>
    </row>
    <row r="66" spans="1:18" ht="12.75">
      <c r="A66" s="23">
        <f t="shared" si="36"/>
        <v>9</v>
      </c>
      <c r="B66" s="35">
        <f t="shared" si="39"/>
        <v>1</v>
      </c>
      <c r="C66" s="35">
        <f t="shared" si="40"/>
        <v>1</v>
      </c>
      <c r="D66" s="35">
        <f t="shared" si="41"/>
        <v>1</v>
      </c>
      <c r="E66" s="35">
        <f t="shared" si="42"/>
        <v>1</v>
      </c>
      <c r="F66" s="35">
        <f t="shared" si="43"/>
        <v>0.9999999999999999</v>
      </c>
      <c r="G66" s="27">
        <f t="shared" si="44"/>
        <v>0.9917355371900826</v>
      </c>
      <c r="H66" s="35">
        <f t="shared" si="45"/>
        <v>1</v>
      </c>
      <c r="I66" s="35">
        <f t="shared" si="46"/>
        <v>1</v>
      </c>
      <c r="J66" s="35">
        <f t="shared" si="47"/>
        <v>1</v>
      </c>
      <c r="K66" s="35">
        <f t="shared" si="48"/>
        <v>0.9999999999999999</v>
      </c>
      <c r="L66" s="35">
        <f t="shared" si="49"/>
        <v>1</v>
      </c>
      <c r="M66" s="35">
        <f t="shared" si="50"/>
        <v>1</v>
      </c>
      <c r="N66" s="35">
        <f t="shared" si="51"/>
        <v>0.9999999999999999</v>
      </c>
      <c r="O66" s="35">
        <f t="shared" si="52"/>
        <v>1</v>
      </c>
      <c r="P66" s="35">
        <f t="shared" si="53"/>
        <v>1</v>
      </c>
      <c r="Q66" s="35">
        <f t="shared" si="54"/>
        <v>1</v>
      </c>
      <c r="R66" s="28">
        <f t="shared" si="55"/>
        <v>0.9993544222078761</v>
      </c>
    </row>
    <row r="67" spans="1:18" ht="12.75">
      <c r="A67" s="23">
        <f t="shared" si="36"/>
        <v>10</v>
      </c>
      <c r="B67" s="35">
        <f t="shared" si="39"/>
        <v>1</v>
      </c>
      <c r="C67" s="35">
        <f t="shared" si="40"/>
        <v>1</v>
      </c>
      <c r="D67" s="35">
        <f t="shared" si="41"/>
        <v>1</v>
      </c>
      <c r="E67" s="35">
        <f t="shared" si="42"/>
        <v>1</v>
      </c>
      <c r="F67" s="35">
        <f t="shared" si="43"/>
        <v>0.9999999999999999</v>
      </c>
      <c r="G67" s="27">
        <f t="shared" si="44"/>
        <v>0.9917355371900826</v>
      </c>
      <c r="H67" s="35">
        <f t="shared" si="45"/>
        <v>1</v>
      </c>
      <c r="I67" s="35">
        <f t="shared" si="46"/>
        <v>1</v>
      </c>
      <c r="J67" s="35">
        <f t="shared" si="47"/>
        <v>1</v>
      </c>
      <c r="K67" s="35">
        <f t="shared" si="48"/>
        <v>0.9999999999999999</v>
      </c>
      <c r="L67" s="35">
        <f t="shared" si="49"/>
        <v>1</v>
      </c>
      <c r="M67" s="35">
        <f t="shared" si="50"/>
        <v>1</v>
      </c>
      <c r="N67" s="35">
        <f t="shared" si="51"/>
        <v>0.9999999999999999</v>
      </c>
      <c r="O67" s="35">
        <f t="shared" si="52"/>
        <v>1</v>
      </c>
      <c r="P67" s="35">
        <f t="shared" si="53"/>
        <v>1</v>
      </c>
      <c r="Q67" s="35">
        <f t="shared" si="54"/>
        <v>1</v>
      </c>
      <c r="R67" s="28">
        <f t="shared" si="55"/>
        <v>0.9993544222078761</v>
      </c>
    </row>
    <row r="68" spans="1:18" ht="12.75">
      <c r="A68" s="23">
        <f t="shared" si="36"/>
        <v>11</v>
      </c>
      <c r="B68" s="35">
        <f t="shared" si="39"/>
        <v>1</v>
      </c>
      <c r="C68" s="35">
        <f t="shared" si="40"/>
        <v>1</v>
      </c>
      <c r="D68" s="35">
        <f t="shared" si="41"/>
        <v>1</v>
      </c>
      <c r="E68" s="35">
        <f t="shared" si="42"/>
        <v>1</v>
      </c>
      <c r="F68" s="35">
        <f t="shared" si="43"/>
        <v>0.9999999999999999</v>
      </c>
      <c r="G68" s="35">
        <f t="shared" si="44"/>
        <v>0.9999999999999999</v>
      </c>
      <c r="H68" s="35">
        <f t="shared" si="45"/>
        <v>1</v>
      </c>
      <c r="I68" s="35">
        <f t="shared" si="46"/>
        <v>1</v>
      </c>
      <c r="J68" s="35">
        <f t="shared" si="47"/>
        <v>1</v>
      </c>
      <c r="K68" s="35">
        <f t="shared" si="48"/>
        <v>0.9999999999999999</v>
      </c>
      <c r="L68" s="35">
        <f t="shared" si="49"/>
        <v>1</v>
      </c>
      <c r="M68" s="35">
        <f t="shared" si="50"/>
        <v>1</v>
      </c>
      <c r="N68" s="35">
        <f t="shared" si="51"/>
        <v>0.9999999999999999</v>
      </c>
      <c r="O68" s="35">
        <f t="shared" si="52"/>
        <v>1</v>
      </c>
      <c r="P68" s="35">
        <f t="shared" si="53"/>
        <v>1</v>
      </c>
      <c r="Q68" s="35">
        <f t="shared" si="54"/>
        <v>1</v>
      </c>
      <c r="R68" s="36">
        <f t="shared" si="55"/>
        <v>1</v>
      </c>
    </row>
    <row r="70" spans="1:18" ht="12.75">
      <c r="A70" s="19" t="s">
        <v>18</v>
      </c>
      <c r="B70" s="19"/>
      <c r="C70" s="19"/>
      <c r="D70" s="19"/>
      <c r="E70" s="18"/>
      <c r="F70" s="18"/>
      <c r="G70" s="18"/>
      <c r="H70" s="18"/>
      <c r="I70" s="82" t="s">
        <v>19</v>
      </c>
      <c r="J70" s="82"/>
      <c r="K70" s="18"/>
      <c r="L70" s="18"/>
      <c r="M70" s="18"/>
      <c r="N70" s="18"/>
      <c r="O70" s="18"/>
      <c r="P70" s="18"/>
      <c r="Q70" s="18"/>
      <c r="R70" s="20" t="s">
        <v>20</v>
      </c>
    </row>
    <row r="71" spans="1:17" ht="15.75">
      <c r="A71" s="21"/>
      <c r="B71" s="22" t="str">
        <f>B36</f>
        <v>Gminy wiejskie wg SIO IX'2015</v>
      </c>
      <c r="C71" s="22"/>
      <c r="D71" s="22"/>
      <c r="E71" s="22"/>
      <c r="F71" s="2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5.75">
      <c r="A72" s="21"/>
      <c r="B72" s="21"/>
      <c r="C72" s="21"/>
      <c r="D72" s="21"/>
      <c r="E72" s="21"/>
      <c r="F72" s="79" t="s">
        <v>68</v>
      </c>
      <c r="G72" s="79"/>
      <c r="H72" s="79"/>
      <c r="I72" s="79"/>
      <c r="J72" s="79"/>
      <c r="K72" s="79"/>
      <c r="L72" s="79"/>
      <c r="M72" s="79"/>
      <c r="N72" s="21"/>
      <c r="O72" s="21"/>
      <c r="P72" s="21"/>
      <c r="Q72" s="21"/>
    </row>
    <row r="73" spans="1:1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8" ht="12.75">
      <c r="A74" s="3" t="s">
        <v>83</v>
      </c>
      <c r="B74" s="4" t="str">
        <f aca="true" t="shared" si="56" ref="B74:R74">B39</f>
        <v>02</v>
      </c>
      <c r="C74" s="4" t="str">
        <f t="shared" si="56"/>
        <v>04</v>
      </c>
      <c r="D74" s="4" t="str">
        <f t="shared" si="56"/>
        <v>06</v>
      </c>
      <c r="E74" s="4" t="str">
        <f t="shared" si="56"/>
        <v>08</v>
      </c>
      <c r="F74" s="4" t="str">
        <f t="shared" si="56"/>
        <v>10</v>
      </c>
      <c r="G74" s="4" t="str">
        <f t="shared" si="56"/>
        <v>12</v>
      </c>
      <c r="H74" s="4" t="str">
        <f t="shared" si="56"/>
        <v>14</v>
      </c>
      <c r="I74" s="4" t="str">
        <f t="shared" si="56"/>
        <v>16</v>
      </c>
      <c r="J74" s="4" t="str">
        <f t="shared" si="56"/>
        <v>18</v>
      </c>
      <c r="K74" s="4" t="str">
        <f t="shared" si="56"/>
        <v>20</v>
      </c>
      <c r="L74" s="4" t="str">
        <f t="shared" si="56"/>
        <v>22</v>
      </c>
      <c r="M74" s="4" t="str">
        <f t="shared" si="56"/>
        <v>24</v>
      </c>
      <c r="N74" s="4" t="str">
        <f t="shared" si="56"/>
        <v>26</v>
      </c>
      <c r="O74" s="4" t="str">
        <f t="shared" si="56"/>
        <v>28</v>
      </c>
      <c r="P74" s="4" t="str">
        <f t="shared" si="56"/>
        <v>30</v>
      </c>
      <c r="Q74" s="4" t="str">
        <f t="shared" si="56"/>
        <v>32</v>
      </c>
      <c r="R74" s="4" t="str">
        <f t="shared" si="56"/>
        <v>Razem</v>
      </c>
    </row>
    <row r="75" spans="1:18" ht="12.75">
      <c r="A75" s="37">
        <f>A40</f>
        <v>1</v>
      </c>
      <c r="B75" s="37">
        <f aca="true" t="shared" si="57" ref="B75:R75">B40</f>
        <v>2</v>
      </c>
      <c r="C75" s="37">
        <f t="shared" si="57"/>
        <v>3</v>
      </c>
      <c r="D75" s="37">
        <f t="shared" si="57"/>
        <v>4</v>
      </c>
      <c r="E75" s="37">
        <f t="shared" si="57"/>
        <v>5</v>
      </c>
      <c r="F75" s="37">
        <f t="shared" si="57"/>
        <v>6</v>
      </c>
      <c r="G75" s="37">
        <f t="shared" si="57"/>
        <v>7</v>
      </c>
      <c r="H75" s="37">
        <f t="shared" si="57"/>
        <v>8</v>
      </c>
      <c r="I75" s="37">
        <f t="shared" si="57"/>
        <v>9</v>
      </c>
      <c r="J75" s="37">
        <f t="shared" si="57"/>
        <v>10</v>
      </c>
      <c r="K75" s="37">
        <f t="shared" si="57"/>
        <v>11</v>
      </c>
      <c r="L75" s="37">
        <f t="shared" si="57"/>
        <v>12</v>
      </c>
      <c r="M75" s="37">
        <f t="shared" si="57"/>
        <v>13</v>
      </c>
      <c r="N75" s="37">
        <f t="shared" si="57"/>
        <v>14</v>
      </c>
      <c r="O75" s="37">
        <f t="shared" si="57"/>
        <v>15</v>
      </c>
      <c r="P75" s="37">
        <f t="shared" si="57"/>
        <v>16</v>
      </c>
      <c r="Q75" s="37">
        <f t="shared" si="57"/>
        <v>17</v>
      </c>
      <c r="R75" s="37">
        <f t="shared" si="57"/>
        <v>18</v>
      </c>
    </row>
    <row r="76" spans="1:18" ht="12.75">
      <c r="A76" s="23">
        <f>A16</f>
        <v>11</v>
      </c>
      <c r="B76" s="21">
        <f aca="true" t="shared" si="58" ref="B76:R76">IF(B16="",0,B16)</f>
        <v>0</v>
      </c>
      <c r="C76" s="21">
        <f t="shared" si="58"/>
        <v>0</v>
      </c>
      <c r="D76" s="21">
        <f t="shared" si="58"/>
        <v>0</v>
      </c>
      <c r="E76" s="21">
        <f t="shared" si="58"/>
        <v>0</v>
      </c>
      <c r="F76" s="21">
        <f t="shared" si="58"/>
        <v>0</v>
      </c>
      <c r="G76" s="21">
        <f t="shared" si="58"/>
        <v>1</v>
      </c>
      <c r="H76" s="21">
        <f t="shared" si="58"/>
        <v>0</v>
      </c>
      <c r="I76" s="21">
        <f t="shared" si="58"/>
        <v>0</v>
      </c>
      <c r="J76" s="21">
        <f t="shared" si="58"/>
        <v>0</v>
      </c>
      <c r="K76" s="21">
        <f t="shared" si="58"/>
        <v>0</v>
      </c>
      <c r="L76" s="21">
        <f t="shared" si="58"/>
        <v>0</v>
      </c>
      <c r="M76" s="21">
        <f t="shared" si="58"/>
        <v>0</v>
      </c>
      <c r="N76" s="21">
        <f t="shared" si="58"/>
        <v>0</v>
      </c>
      <c r="O76" s="21">
        <f t="shared" si="58"/>
        <v>0</v>
      </c>
      <c r="P76" s="21">
        <f t="shared" si="58"/>
        <v>0</v>
      </c>
      <c r="Q76" s="21">
        <f t="shared" si="58"/>
        <v>0</v>
      </c>
      <c r="R76" s="9">
        <f t="shared" si="58"/>
        <v>1</v>
      </c>
    </row>
    <row r="77" spans="1:18" ht="12.75">
      <c r="A77" s="23">
        <f aca="true" t="shared" si="59" ref="A77:A86">A76-1</f>
        <v>10</v>
      </c>
      <c r="B77" s="21">
        <f aca="true" t="shared" si="60" ref="B77:R77">B76+IF(B15="",0,B15)</f>
        <v>0</v>
      </c>
      <c r="C77" s="21">
        <f t="shared" si="60"/>
        <v>0</v>
      </c>
      <c r="D77" s="21">
        <f t="shared" si="60"/>
        <v>0</v>
      </c>
      <c r="E77" s="21">
        <f t="shared" si="60"/>
        <v>0</v>
      </c>
      <c r="F77" s="21">
        <f t="shared" si="60"/>
        <v>0</v>
      </c>
      <c r="G77" s="21">
        <f t="shared" si="60"/>
        <v>1</v>
      </c>
      <c r="H77" s="21">
        <f t="shared" si="60"/>
        <v>0</v>
      </c>
      <c r="I77" s="21">
        <f t="shared" si="60"/>
        <v>0</v>
      </c>
      <c r="J77" s="21">
        <f t="shared" si="60"/>
        <v>0</v>
      </c>
      <c r="K77" s="21">
        <f t="shared" si="60"/>
        <v>0</v>
      </c>
      <c r="L77" s="21">
        <f t="shared" si="60"/>
        <v>0</v>
      </c>
      <c r="M77" s="21">
        <f t="shared" si="60"/>
        <v>0</v>
      </c>
      <c r="N77" s="21">
        <f t="shared" si="60"/>
        <v>0</v>
      </c>
      <c r="O77" s="21">
        <f t="shared" si="60"/>
        <v>0</v>
      </c>
      <c r="P77" s="21">
        <f t="shared" si="60"/>
        <v>0</v>
      </c>
      <c r="Q77" s="21">
        <f t="shared" si="60"/>
        <v>0</v>
      </c>
      <c r="R77" s="9">
        <f t="shared" si="60"/>
        <v>1</v>
      </c>
    </row>
    <row r="78" spans="1:18" ht="12.75">
      <c r="A78" s="23">
        <f t="shared" si="59"/>
        <v>9</v>
      </c>
      <c r="B78" s="21">
        <f aca="true" t="shared" si="61" ref="B78:R78">B77+IF(B14="",0,B14)</f>
        <v>0</v>
      </c>
      <c r="C78" s="21">
        <f t="shared" si="61"/>
        <v>0</v>
      </c>
      <c r="D78" s="21">
        <f t="shared" si="61"/>
        <v>0</v>
      </c>
      <c r="E78" s="21">
        <f t="shared" si="61"/>
        <v>0</v>
      </c>
      <c r="F78" s="21">
        <f t="shared" si="61"/>
        <v>0</v>
      </c>
      <c r="G78" s="21">
        <f t="shared" si="61"/>
        <v>1</v>
      </c>
      <c r="H78" s="21">
        <f t="shared" si="61"/>
        <v>0</v>
      </c>
      <c r="I78" s="21">
        <f t="shared" si="61"/>
        <v>0</v>
      </c>
      <c r="J78" s="21">
        <f t="shared" si="61"/>
        <v>0</v>
      </c>
      <c r="K78" s="21">
        <f t="shared" si="61"/>
        <v>0</v>
      </c>
      <c r="L78" s="21">
        <f t="shared" si="61"/>
        <v>0</v>
      </c>
      <c r="M78" s="21">
        <f t="shared" si="61"/>
        <v>0</v>
      </c>
      <c r="N78" s="21">
        <f t="shared" si="61"/>
        <v>0</v>
      </c>
      <c r="O78" s="21">
        <f t="shared" si="61"/>
        <v>0</v>
      </c>
      <c r="P78" s="21">
        <f t="shared" si="61"/>
        <v>0</v>
      </c>
      <c r="Q78" s="21">
        <f t="shared" si="61"/>
        <v>0</v>
      </c>
      <c r="R78" s="9">
        <f t="shared" si="61"/>
        <v>1</v>
      </c>
    </row>
    <row r="79" spans="1:18" ht="12.75">
      <c r="A79" s="23">
        <f t="shared" si="59"/>
        <v>8</v>
      </c>
      <c r="B79" s="21">
        <f aca="true" t="shared" si="62" ref="B79:R79">B78+IF(B13="",0,B13)</f>
        <v>0</v>
      </c>
      <c r="C79" s="21">
        <f t="shared" si="62"/>
        <v>0</v>
      </c>
      <c r="D79" s="21">
        <f t="shared" si="62"/>
        <v>0</v>
      </c>
      <c r="E79" s="21">
        <f t="shared" si="62"/>
        <v>0</v>
      </c>
      <c r="F79" s="21">
        <f t="shared" si="62"/>
        <v>0</v>
      </c>
      <c r="G79" s="21">
        <f t="shared" si="62"/>
        <v>1</v>
      </c>
      <c r="H79" s="21">
        <f t="shared" si="62"/>
        <v>1</v>
      </c>
      <c r="I79" s="21">
        <f t="shared" si="62"/>
        <v>0</v>
      </c>
      <c r="J79" s="21">
        <f t="shared" si="62"/>
        <v>2</v>
      </c>
      <c r="K79" s="21">
        <f t="shared" si="62"/>
        <v>0</v>
      </c>
      <c r="L79" s="21">
        <f t="shared" si="62"/>
        <v>0</v>
      </c>
      <c r="M79" s="21">
        <f t="shared" si="62"/>
        <v>2</v>
      </c>
      <c r="N79" s="21">
        <f t="shared" si="62"/>
        <v>2</v>
      </c>
      <c r="O79" s="21">
        <f t="shared" si="62"/>
        <v>0</v>
      </c>
      <c r="P79" s="21">
        <f t="shared" si="62"/>
        <v>0</v>
      </c>
      <c r="Q79" s="21">
        <f t="shared" si="62"/>
        <v>0</v>
      </c>
      <c r="R79" s="9">
        <f t="shared" si="62"/>
        <v>8</v>
      </c>
    </row>
    <row r="80" spans="1:18" ht="12.75">
      <c r="A80" s="23">
        <f t="shared" si="59"/>
        <v>7</v>
      </c>
      <c r="B80" s="21">
        <f aca="true" t="shared" si="63" ref="B80:R80">B79+IF(B12="",0,B12)</f>
        <v>1</v>
      </c>
      <c r="C80" s="21">
        <f t="shared" si="63"/>
        <v>0</v>
      </c>
      <c r="D80" s="21">
        <f t="shared" si="63"/>
        <v>4</v>
      </c>
      <c r="E80" s="21">
        <f t="shared" si="63"/>
        <v>1</v>
      </c>
      <c r="F80" s="21">
        <f t="shared" si="63"/>
        <v>0</v>
      </c>
      <c r="G80" s="21">
        <f t="shared" si="63"/>
        <v>2</v>
      </c>
      <c r="H80" s="21">
        <f t="shared" si="63"/>
        <v>2</v>
      </c>
      <c r="I80" s="21">
        <f t="shared" si="63"/>
        <v>0</v>
      </c>
      <c r="J80" s="21">
        <f t="shared" si="63"/>
        <v>8</v>
      </c>
      <c r="K80" s="21">
        <f t="shared" si="63"/>
        <v>1</v>
      </c>
      <c r="L80" s="21">
        <f t="shared" si="63"/>
        <v>0</v>
      </c>
      <c r="M80" s="21">
        <f t="shared" si="63"/>
        <v>2</v>
      </c>
      <c r="N80" s="21">
        <f t="shared" si="63"/>
        <v>2</v>
      </c>
      <c r="O80" s="21">
        <f t="shared" si="63"/>
        <v>0</v>
      </c>
      <c r="P80" s="21">
        <f t="shared" si="63"/>
        <v>0</v>
      </c>
      <c r="Q80" s="21">
        <f t="shared" si="63"/>
        <v>1</v>
      </c>
      <c r="R80" s="9">
        <f t="shared" si="63"/>
        <v>24</v>
      </c>
    </row>
    <row r="81" spans="1:18" ht="12.75">
      <c r="A81" s="23">
        <f t="shared" si="59"/>
        <v>6</v>
      </c>
      <c r="B81" s="21">
        <f aca="true" t="shared" si="64" ref="B81:R81">B80+IF(B11="",0,B11)</f>
        <v>1</v>
      </c>
      <c r="C81" s="21">
        <f t="shared" si="64"/>
        <v>2</v>
      </c>
      <c r="D81" s="21">
        <f t="shared" si="64"/>
        <v>9</v>
      </c>
      <c r="E81" s="21">
        <f t="shared" si="64"/>
        <v>1</v>
      </c>
      <c r="F81" s="21">
        <f t="shared" si="64"/>
        <v>5</v>
      </c>
      <c r="G81" s="21">
        <f t="shared" si="64"/>
        <v>5</v>
      </c>
      <c r="H81" s="21">
        <f t="shared" si="64"/>
        <v>5</v>
      </c>
      <c r="I81" s="21">
        <f t="shared" si="64"/>
        <v>2</v>
      </c>
      <c r="J81" s="21">
        <f t="shared" si="64"/>
        <v>14</v>
      </c>
      <c r="K81" s="21">
        <f t="shared" si="64"/>
        <v>1</v>
      </c>
      <c r="L81" s="21">
        <f t="shared" si="64"/>
        <v>0</v>
      </c>
      <c r="M81" s="21">
        <f t="shared" si="64"/>
        <v>5</v>
      </c>
      <c r="N81" s="21">
        <f t="shared" si="64"/>
        <v>5</v>
      </c>
      <c r="O81" s="21">
        <f t="shared" si="64"/>
        <v>1</v>
      </c>
      <c r="P81" s="21">
        <f t="shared" si="64"/>
        <v>2</v>
      </c>
      <c r="Q81" s="21">
        <f t="shared" si="64"/>
        <v>1</v>
      </c>
      <c r="R81" s="9">
        <f t="shared" si="64"/>
        <v>59</v>
      </c>
    </row>
    <row r="82" spans="1:18" ht="12.75">
      <c r="A82" s="23">
        <f t="shared" si="59"/>
        <v>5</v>
      </c>
      <c r="B82" s="21">
        <f aca="true" t="shared" si="65" ref="B82:R82">B81+IF(B10="",0,B10)</f>
        <v>4</v>
      </c>
      <c r="C82" s="21">
        <f t="shared" si="65"/>
        <v>5</v>
      </c>
      <c r="D82" s="21">
        <f t="shared" si="65"/>
        <v>21</v>
      </c>
      <c r="E82" s="21">
        <f t="shared" si="65"/>
        <v>1</v>
      </c>
      <c r="F82" s="21">
        <f t="shared" si="65"/>
        <v>9</v>
      </c>
      <c r="G82" s="21">
        <f t="shared" si="65"/>
        <v>14</v>
      </c>
      <c r="H82" s="21">
        <f t="shared" si="65"/>
        <v>16</v>
      </c>
      <c r="I82" s="21">
        <f t="shared" si="65"/>
        <v>6</v>
      </c>
      <c r="J82" s="21">
        <f t="shared" si="65"/>
        <v>21</v>
      </c>
      <c r="K82" s="21">
        <f t="shared" si="65"/>
        <v>3</v>
      </c>
      <c r="L82" s="21">
        <f t="shared" si="65"/>
        <v>3</v>
      </c>
      <c r="M82" s="21">
        <f t="shared" si="65"/>
        <v>11</v>
      </c>
      <c r="N82" s="21">
        <f t="shared" si="65"/>
        <v>11</v>
      </c>
      <c r="O82" s="21">
        <f t="shared" si="65"/>
        <v>6</v>
      </c>
      <c r="P82" s="21">
        <f t="shared" si="65"/>
        <v>7</v>
      </c>
      <c r="Q82" s="21">
        <f t="shared" si="65"/>
        <v>4</v>
      </c>
      <c r="R82" s="9">
        <f t="shared" si="65"/>
        <v>142</v>
      </c>
    </row>
    <row r="83" spans="1:18" ht="12.75">
      <c r="A83" s="23">
        <f t="shared" si="59"/>
        <v>4</v>
      </c>
      <c r="B83" s="21">
        <f aca="true" t="shared" si="66" ref="B83:R83">B82+IF(B9="",0,B9)</f>
        <v>10</v>
      </c>
      <c r="C83" s="21">
        <f t="shared" si="66"/>
        <v>19</v>
      </c>
      <c r="D83" s="21">
        <f t="shared" si="66"/>
        <v>38</v>
      </c>
      <c r="E83" s="21">
        <f t="shared" si="66"/>
        <v>6</v>
      </c>
      <c r="F83" s="21">
        <f t="shared" si="66"/>
        <v>21</v>
      </c>
      <c r="G83" s="21">
        <f t="shared" si="66"/>
        <v>32</v>
      </c>
      <c r="H83" s="21">
        <f t="shared" si="66"/>
        <v>52</v>
      </c>
      <c r="I83" s="21">
        <f t="shared" si="66"/>
        <v>10</v>
      </c>
      <c r="J83" s="21">
        <f t="shared" si="66"/>
        <v>34</v>
      </c>
      <c r="K83" s="21">
        <f t="shared" si="66"/>
        <v>13</v>
      </c>
      <c r="L83" s="21">
        <f t="shared" si="66"/>
        <v>10</v>
      </c>
      <c r="M83" s="21">
        <f t="shared" si="66"/>
        <v>19</v>
      </c>
      <c r="N83" s="21">
        <f t="shared" si="66"/>
        <v>21</v>
      </c>
      <c r="O83" s="21">
        <f t="shared" si="66"/>
        <v>8</v>
      </c>
      <c r="P83" s="21">
        <f t="shared" si="66"/>
        <v>24</v>
      </c>
      <c r="Q83" s="21">
        <f t="shared" si="66"/>
        <v>5</v>
      </c>
      <c r="R83" s="9">
        <f t="shared" si="66"/>
        <v>322</v>
      </c>
    </row>
    <row r="84" spans="1:18" ht="12.75">
      <c r="A84" s="23">
        <f t="shared" si="59"/>
        <v>3</v>
      </c>
      <c r="B84" s="21">
        <f aca="true" t="shared" si="67" ref="B84:R84">B83+IF(B8="",0,B8)</f>
        <v>23</v>
      </c>
      <c r="C84" s="21">
        <f t="shared" si="67"/>
        <v>44</v>
      </c>
      <c r="D84" s="21">
        <f t="shared" si="67"/>
        <v>89</v>
      </c>
      <c r="E84" s="21">
        <f t="shared" si="67"/>
        <v>15</v>
      </c>
      <c r="F84" s="21">
        <f t="shared" si="67"/>
        <v>58</v>
      </c>
      <c r="G84" s="21">
        <f t="shared" si="67"/>
        <v>53</v>
      </c>
      <c r="H84" s="21">
        <f t="shared" si="67"/>
        <v>107</v>
      </c>
      <c r="I84" s="21">
        <f t="shared" si="67"/>
        <v>22</v>
      </c>
      <c r="J84" s="21">
        <f t="shared" si="67"/>
        <v>47</v>
      </c>
      <c r="K84" s="21">
        <f t="shared" si="67"/>
        <v>27</v>
      </c>
      <c r="L84" s="21">
        <f t="shared" si="67"/>
        <v>28</v>
      </c>
      <c r="M84" s="21">
        <f t="shared" si="67"/>
        <v>41</v>
      </c>
      <c r="N84" s="21">
        <f t="shared" si="67"/>
        <v>35</v>
      </c>
      <c r="O84" s="21">
        <f t="shared" si="67"/>
        <v>25</v>
      </c>
      <c r="P84" s="21">
        <f t="shared" si="67"/>
        <v>51</v>
      </c>
      <c r="Q84" s="21">
        <f t="shared" si="67"/>
        <v>16</v>
      </c>
      <c r="R84" s="9">
        <f t="shared" si="67"/>
        <v>681</v>
      </c>
    </row>
    <row r="85" spans="1:18" ht="12.75">
      <c r="A85" s="23">
        <f t="shared" si="59"/>
        <v>2</v>
      </c>
      <c r="B85" s="21">
        <f aca="true" t="shared" si="68" ref="B85:R85">B84+IF(B7="",0,B7)</f>
        <v>51</v>
      </c>
      <c r="C85" s="21">
        <f t="shared" si="68"/>
        <v>75</v>
      </c>
      <c r="D85" s="21">
        <f t="shared" si="68"/>
        <v>135</v>
      </c>
      <c r="E85" s="21">
        <f t="shared" si="68"/>
        <v>29</v>
      </c>
      <c r="F85" s="21">
        <f t="shared" si="68"/>
        <v>108</v>
      </c>
      <c r="G85" s="21">
        <f t="shared" si="68"/>
        <v>97</v>
      </c>
      <c r="H85" s="21">
        <f t="shared" si="68"/>
        <v>189</v>
      </c>
      <c r="I85" s="21">
        <f t="shared" si="68"/>
        <v>31</v>
      </c>
      <c r="J85" s="21">
        <f t="shared" si="68"/>
        <v>79</v>
      </c>
      <c r="K85" s="21">
        <f t="shared" si="68"/>
        <v>49</v>
      </c>
      <c r="L85" s="21">
        <f t="shared" si="68"/>
        <v>57</v>
      </c>
      <c r="M85" s="21">
        <f t="shared" si="68"/>
        <v>78</v>
      </c>
      <c r="N85" s="21">
        <f t="shared" si="68"/>
        <v>65</v>
      </c>
      <c r="O85" s="21">
        <f t="shared" si="68"/>
        <v>58</v>
      </c>
      <c r="P85" s="21">
        <f t="shared" si="68"/>
        <v>92</v>
      </c>
      <c r="Q85" s="21">
        <f t="shared" si="68"/>
        <v>33</v>
      </c>
      <c r="R85" s="9">
        <f t="shared" si="68"/>
        <v>1226</v>
      </c>
    </row>
    <row r="86" spans="1:18" ht="12.75">
      <c r="A86" s="23">
        <f t="shared" si="59"/>
        <v>1</v>
      </c>
      <c r="B86" s="21">
        <f aca="true" t="shared" si="69" ref="B86:R86">B85+IF(B6="",0,B6)</f>
        <v>73</v>
      </c>
      <c r="C86" s="21">
        <f t="shared" si="69"/>
        <v>91</v>
      </c>
      <c r="D86" s="21">
        <f t="shared" si="69"/>
        <v>169</v>
      </c>
      <c r="E86" s="21">
        <f t="shared" si="69"/>
        <v>40</v>
      </c>
      <c r="F86" s="21">
        <f t="shared" si="69"/>
        <v>132</v>
      </c>
      <c r="G86" s="21">
        <f t="shared" si="69"/>
        <v>121</v>
      </c>
      <c r="H86" s="21">
        <f t="shared" si="69"/>
        <v>227</v>
      </c>
      <c r="I86" s="21">
        <f t="shared" si="69"/>
        <v>36</v>
      </c>
      <c r="J86" s="21">
        <f t="shared" si="69"/>
        <v>109</v>
      </c>
      <c r="K86" s="21">
        <f t="shared" si="69"/>
        <v>74</v>
      </c>
      <c r="L86" s="21">
        <f t="shared" si="69"/>
        <v>81</v>
      </c>
      <c r="M86" s="21">
        <f t="shared" si="69"/>
        <v>96</v>
      </c>
      <c r="N86" s="21">
        <f t="shared" si="69"/>
        <v>70</v>
      </c>
      <c r="O86" s="21">
        <f t="shared" si="69"/>
        <v>67</v>
      </c>
      <c r="P86" s="21">
        <f t="shared" si="69"/>
        <v>115</v>
      </c>
      <c r="Q86" s="21">
        <f t="shared" si="69"/>
        <v>48</v>
      </c>
      <c r="R86" s="9">
        <f t="shared" si="69"/>
        <v>1549</v>
      </c>
    </row>
    <row r="87" spans="1:1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5.75">
      <c r="A89" s="21"/>
      <c r="B89" s="21"/>
      <c r="C89" s="21"/>
      <c r="D89" s="21"/>
      <c r="E89" s="21"/>
      <c r="F89" s="79" t="s">
        <v>69</v>
      </c>
      <c r="G89" s="79"/>
      <c r="H89" s="79"/>
      <c r="I89" s="79"/>
      <c r="J89" s="79"/>
      <c r="K89" s="79"/>
      <c r="L89" s="79"/>
      <c r="M89" s="79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8" ht="12.75">
      <c r="B91" s="4" t="str">
        <f aca="true" t="shared" si="70" ref="B91:R91">B56</f>
        <v>02</v>
      </c>
      <c r="C91" s="4" t="str">
        <f t="shared" si="70"/>
        <v>04</v>
      </c>
      <c r="D91" s="4" t="str">
        <f t="shared" si="70"/>
        <v>06</v>
      </c>
      <c r="E91" s="4" t="str">
        <f t="shared" si="70"/>
        <v>08</v>
      </c>
      <c r="F91" s="4" t="str">
        <f t="shared" si="70"/>
        <v>10</v>
      </c>
      <c r="G91" s="4" t="str">
        <f t="shared" si="70"/>
        <v>12</v>
      </c>
      <c r="H91" s="4" t="str">
        <f t="shared" si="70"/>
        <v>14</v>
      </c>
      <c r="I91" s="4" t="str">
        <f t="shared" si="70"/>
        <v>16</v>
      </c>
      <c r="J91" s="4" t="str">
        <f t="shared" si="70"/>
        <v>18</v>
      </c>
      <c r="K91" s="4" t="str">
        <f t="shared" si="70"/>
        <v>20</v>
      </c>
      <c r="L91" s="4" t="str">
        <f t="shared" si="70"/>
        <v>22</v>
      </c>
      <c r="M91" s="4" t="str">
        <f t="shared" si="70"/>
        <v>24</v>
      </c>
      <c r="N91" s="4" t="str">
        <f t="shared" si="70"/>
        <v>26</v>
      </c>
      <c r="O91" s="4" t="str">
        <f t="shared" si="70"/>
        <v>28</v>
      </c>
      <c r="P91" s="4" t="str">
        <f t="shared" si="70"/>
        <v>30</v>
      </c>
      <c r="Q91" s="4" t="str">
        <f t="shared" si="70"/>
        <v>32</v>
      </c>
      <c r="R91" s="4" t="str">
        <f t="shared" si="70"/>
        <v>Razem</v>
      </c>
    </row>
    <row r="92" spans="1:18" ht="12.75">
      <c r="A92" s="37">
        <f>A57</f>
        <v>1</v>
      </c>
      <c r="B92" s="37">
        <f aca="true" t="shared" si="71" ref="B92:R92">B57</f>
        <v>2</v>
      </c>
      <c r="C92" s="37">
        <f t="shared" si="71"/>
        <v>3</v>
      </c>
      <c r="D92" s="37">
        <f t="shared" si="71"/>
        <v>4</v>
      </c>
      <c r="E92" s="37">
        <f t="shared" si="71"/>
        <v>5</v>
      </c>
      <c r="F92" s="37">
        <f t="shared" si="71"/>
        <v>6</v>
      </c>
      <c r="G92" s="37">
        <f t="shared" si="71"/>
        <v>7</v>
      </c>
      <c r="H92" s="37">
        <f t="shared" si="71"/>
        <v>8</v>
      </c>
      <c r="I92" s="37">
        <f t="shared" si="71"/>
        <v>9</v>
      </c>
      <c r="J92" s="37">
        <f t="shared" si="71"/>
        <v>10</v>
      </c>
      <c r="K92" s="37">
        <f t="shared" si="71"/>
        <v>11</v>
      </c>
      <c r="L92" s="37">
        <f t="shared" si="71"/>
        <v>12</v>
      </c>
      <c r="M92" s="37">
        <f t="shared" si="71"/>
        <v>13</v>
      </c>
      <c r="N92" s="37">
        <f t="shared" si="71"/>
        <v>14</v>
      </c>
      <c r="O92" s="37">
        <f t="shared" si="71"/>
        <v>15</v>
      </c>
      <c r="P92" s="37">
        <f t="shared" si="71"/>
        <v>16</v>
      </c>
      <c r="Q92" s="37">
        <f t="shared" si="71"/>
        <v>17</v>
      </c>
      <c r="R92" s="37">
        <f t="shared" si="71"/>
        <v>18</v>
      </c>
    </row>
    <row r="93" spans="1:18" ht="12.75">
      <c r="A93" s="23">
        <f aca="true" t="shared" si="72" ref="A93:A103">A76</f>
        <v>11</v>
      </c>
      <c r="B93" s="35">
        <f aca="true" t="shared" si="73" ref="B93:R93">B76/B$86</f>
        <v>0</v>
      </c>
      <c r="C93" s="35">
        <f t="shared" si="73"/>
        <v>0</v>
      </c>
      <c r="D93" s="35">
        <f t="shared" si="73"/>
        <v>0</v>
      </c>
      <c r="E93" s="35">
        <f t="shared" si="73"/>
        <v>0</v>
      </c>
      <c r="F93" s="35">
        <f t="shared" si="73"/>
        <v>0</v>
      </c>
      <c r="G93" s="27">
        <f t="shared" si="73"/>
        <v>0.008264462809917356</v>
      </c>
      <c r="H93" s="35">
        <f t="shared" si="73"/>
        <v>0</v>
      </c>
      <c r="I93" s="35">
        <f t="shared" si="73"/>
        <v>0</v>
      </c>
      <c r="J93" s="35">
        <f t="shared" si="73"/>
        <v>0</v>
      </c>
      <c r="K93" s="35">
        <f t="shared" si="73"/>
        <v>0</v>
      </c>
      <c r="L93" s="35">
        <f t="shared" si="73"/>
        <v>0</v>
      </c>
      <c r="M93" s="35">
        <f t="shared" si="73"/>
        <v>0</v>
      </c>
      <c r="N93" s="35">
        <f t="shared" si="73"/>
        <v>0</v>
      </c>
      <c r="O93" s="35">
        <f t="shared" si="73"/>
        <v>0</v>
      </c>
      <c r="P93" s="35">
        <f t="shared" si="73"/>
        <v>0</v>
      </c>
      <c r="Q93" s="35">
        <f t="shared" si="73"/>
        <v>0</v>
      </c>
      <c r="R93" s="28">
        <f t="shared" si="73"/>
        <v>0.0006455777921239509</v>
      </c>
    </row>
    <row r="94" spans="1:18" ht="12.75">
      <c r="A94" s="23">
        <f t="shared" si="72"/>
        <v>10</v>
      </c>
      <c r="B94" s="35">
        <f aca="true" t="shared" si="74" ref="B94:R94">B77/B$86</f>
        <v>0</v>
      </c>
      <c r="C94" s="35">
        <f t="shared" si="74"/>
        <v>0</v>
      </c>
      <c r="D94" s="35">
        <f t="shared" si="74"/>
        <v>0</v>
      </c>
      <c r="E94" s="35">
        <f t="shared" si="74"/>
        <v>0</v>
      </c>
      <c r="F94" s="35">
        <f t="shared" si="74"/>
        <v>0</v>
      </c>
      <c r="G94" s="27">
        <f t="shared" si="74"/>
        <v>0.008264462809917356</v>
      </c>
      <c r="H94" s="35">
        <f t="shared" si="74"/>
        <v>0</v>
      </c>
      <c r="I94" s="35">
        <f t="shared" si="74"/>
        <v>0</v>
      </c>
      <c r="J94" s="35">
        <f t="shared" si="74"/>
        <v>0</v>
      </c>
      <c r="K94" s="35">
        <f t="shared" si="74"/>
        <v>0</v>
      </c>
      <c r="L94" s="35">
        <f t="shared" si="74"/>
        <v>0</v>
      </c>
      <c r="M94" s="35">
        <f t="shared" si="74"/>
        <v>0</v>
      </c>
      <c r="N94" s="35">
        <f t="shared" si="74"/>
        <v>0</v>
      </c>
      <c r="O94" s="35">
        <f t="shared" si="74"/>
        <v>0</v>
      </c>
      <c r="P94" s="35">
        <f t="shared" si="74"/>
        <v>0</v>
      </c>
      <c r="Q94" s="35">
        <f t="shared" si="74"/>
        <v>0</v>
      </c>
      <c r="R94" s="28">
        <f t="shared" si="74"/>
        <v>0.0006455777921239509</v>
      </c>
    </row>
    <row r="95" spans="1:18" ht="12.75">
      <c r="A95" s="23">
        <f t="shared" si="72"/>
        <v>9</v>
      </c>
      <c r="B95" s="35">
        <f aca="true" t="shared" si="75" ref="B95:R95">B78/B$86</f>
        <v>0</v>
      </c>
      <c r="C95" s="35">
        <f t="shared" si="75"/>
        <v>0</v>
      </c>
      <c r="D95" s="35">
        <f t="shared" si="75"/>
        <v>0</v>
      </c>
      <c r="E95" s="35">
        <f t="shared" si="75"/>
        <v>0</v>
      </c>
      <c r="F95" s="35">
        <f t="shared" si="75"/>
        <v>0</v>
      </c>
      <c r="G95" s="27">
        <f t="shared" si="75"/>
        <v>0.008264462809917356</v>
      </c>
      <c r="H95" s="35">
        <f t="shared" si="75"/>
        <v>0</v>
      </c>
      <c r="I95" s="35">
        <f t="shared" si="75"/>
        <v>0</v>
      </c>
      <c r="J95" s="35">
        <f t="shared" si="75"/>
        <v>0</v>
      </c>
      <c r="K95" s="35">
        <f t="shared" si="75"/>
        <v>0</v>
      </c>
      <c r="L95" s="35">
        <f t="shared" si="75"/>
        <v>0</v>
      </c>
      <c r="M95" s="35">
        <f t="shared" si="75"/>
        <v>0</v>
      </c>
      <c r="N95" s="35">
        <f t="shared" si="75"/>
        <v>0</v>
      </c>
      <c r="O95" s="35">
        <f t="shared" si="75"/>
        <v>0</v>
      </c>
      <c r="P95" s="35">
        <f t="shared" si="75"/>
        <v>0</v>
      </c>
      <c r="Q95" s="35">
        <f t="shared" si="75"/>
        <v>0</v>
      </c>
      <c r="R95" s="28">
        <f t="shared" si="75"/>
        <v>0.0006455777921239509</v>
      </c>
    </row>
    <row r="96" spans="1:18" ht="12.75">
      <c r="A96" s="23">
        <f t="shared" si="72"/>
        <v>8</v>
      </c>
      <c r="B96" s="35">
        <f aca="true" t="shared" si="76" ref="B96:R96">B79/B$86</f>
        <v>0</v>
      </c>
      <c r="C96" s="35">
        <f t="shared" si="76"/>
        <v>0</v>
      </c>
      <c r="D96" s="35">
        <f t="shared" si="76"/>
        <v>0</v>
      </c>
      <c r="E96" s="35">
        <f t="shared" si="76"/>
        <v>0</v>
      </c>
      <c r="F96" s="35">
        <f t="shared" si="76"/>
        <v>0</v>
      </c>
      <c r="G96" s="27">
        <f t="shared" si="76"/>
        <v>0.008264462809917356</v>
      </c>
      <c r="H96" s="27">
        <f t="shared" si="76"/>
        <v>0.004405286343612335</v>
      </c>
      <c r="I96" s="35">
        <f t="shared" si="76"/>
        <v>0</v>
      </c>
      <c r="J96" s="27">
        <f t="shared" si="76"/>
        <v>0.01834862385321101</v>
      </c>
      <c r="K96" s="35">
        <f t="shared" si="76"/>
        <v>0</v>
      </c>
      <c r="L96" s="35">
        <f t="shared" si="76"/>
        <v>0</v>
      </c>
      <c r="M96" s="27">
        <f t="shared" si="76"/>
        <v>0.020833333333333332</v>
      </c>
      <c r="N96" s="27">
        <f t="shared" si="76"/>
        <v>0.02857142857142857</v>
      </c>
      <c r="O96" s="35">
        <f t="shared" si="76"/>
        <v>0</v>
      </c>
      <c r="P96" s="35">
        <f t="shared" si="76"/>
        <v>0</v>
      </c>
      <c r="Q96" s="35">
        <f t="shared" si="76"/>
        <v>0</v>
      </c>
      <c r="R96" s="28">
        <f t="shared" si="76"/>
        <v>0.005164622336991607</v>
      </c>
    </row>
    <row r="97" spans="1:18" ht="12.75">
      <c r="A97" s="23">
        <f t="shared" si="72"/>
        <v>7</v>
      </c>
      <c r="B97" s="27">
        <f aca="true" t="shared" si="77" ref="B97:R97">B80/B$86</f>
        <v>0.0136986301369863</v>
      </c>
      <c r="C97" s="35">
        <f t="shared" si="77"/>
        <v>0</v>
      </c>
      <c r="D97" s="27">
        <f t="shared" si="77"/>
        <v>0.023668639053254437</v>
      </c>
      <c r="E97" s="27">
        <f t="shared" si="77"/>
        <v>0.025</v>
      </c>
      <c r="F97" s="35">
        <f t="shared" si="77"/>
        <v>0</v>
      </c>
      <c r="G97" s="27">
        <f t="shared" si="77"/>
        <v>0.01652892561983471</v>
      </c>
      <c r="H97" s="27">
        <f t="shared" si="77"/>
        <v>0.00881057268722467</v>
      </c>
      <c r="I97" s="35">
        <f t="shared" si="77"/>
        <v>0</v>
      </c>
      <c r="J97" s="27">
        <f t="shared" si="77"/>
        <v>0.07339449541284404</v>
      </c>
      <c r="K97" s="27">
        <f t="shared" si="77"/>
        <v>0.013513513513513514</v>
      </c>
      <c r="L97" s="35">
        <f t="shared" si="77"/>
        <v>0</v>
      </c>
      <c r="M97" s="27">
        <f t="shared" si="77"/>
        <v>0.020833333333333332</v>
      </c>
      <c r="N97" s="27">
        <f t="shared" si="77"/>
        <v>0.02857142857142857</v>
      </c>
      <c r="O97" s="35">
        <f t="shared" si="77"/>
        <v>0</v>
      </c>
      <c r="P97" s="35">
        <f t="shared" si="77"/>
        <v>0</v>
      </c>
      <c r="Q97" s="27">
        <f t="shared" si="77"/>
        <v>0.020833333333333332</v>
      </c>
      <c r="R97" s="28">
        <f t="shared" si="77"/>
        <v>0.015493867010974823</v>
      </c>
    </row>
    <row r="98" spans="1:18" ht="12.75">
      <c r="A98" s="23">
        <f t="shared" si="72"/>
        <v>6</v>
      </c>
      <c r="B98" s="27">
        <f aca="true" t="shared" si="78" ref="B98:R98">B81/B$86</f>
        <v>0.0136986301369863</v>
      </c>
      <c r="C98" s="27">
        <f t="shared" si="78"/>
        <v>0.02197802197802198</v>
      </c>
      <c r="D98" s="27">
        <f t="shared" si="78"/>
        <v>0.05325443786982249</v>
      </c>
      <c r="E98" s="27">
        <f t="shared" si="78"/>
        <v>0.025</v>
      </c>
      <c r="F98" s="27">
        <f t="shared" si="78"/>
        <v>0.03787878787878788</v>
      </c>
      <c r="G98" s="27">
        <f t="shared" si="78"/>
        <v>0.04132231404958678</v>
      </c>
      <c r="H98" s="27">
        <f t="shared" si="78"/>
        <v>0.022026431718061675</v>
      </c>
      <c r="I98" s="27">
        <f t="shared" si="78"/>
        <v>0.05555555555555555</v>
      </c>
      <c r="J98" s="27">
        <f t="shared" si="78"/>
        <v>0.12844036697247707</v>
      </c>
      <c r="K98" s="27">
        <f t="shared" si="78"/>
        <v>0.013513513513513514</v>
      </c>
      <c r="L98" s="35">
        <f t="shared" si="78"/>
        <v>0</v>
      </c>
      <c r="M98" s="27">
        <f t="shared" si="78"/>
        <v>0.052083333333333336</v>
      </c>
      <c r="N98" s="27">
        <f t="shared" si="78"/>
        <v>0.07142857142857142</v>
      </c>
      <c r="O98" s="27">
        <f t="shared" si="78"/>
        <v>0.014925373134328358</v>
      </c>
      <c r="P98" s="27">
        <f t="shared" si="78"/>
        <v>0.017391304347826087</v>
      </c>
      <c r="Q98" s="27">
        <f t="shared" si="78"/>
        <v>0.020833333333333332</v>
      </c>
      <c r="R98" s="28">
        <f t="shared" si="78"/>
        <v>0.03808908973531311</v>
      </c>
    </row>
    <row r="99" spans="1:18" ht="12.75">
      <c r="A99" s="23">
        <f t="shared" si="72"/>
        <v>5</v>
      </c>
      <c r="B99" s="27">
        <f aca="true" t="shared" si="79" ref="B99:R99">B82/B$86</f>
        <v>0.0547945205479452</v>
      </c>
      <c r="C99" s="27">
        <f t="shared" si="79"/>
        <v>0.054945054945054944</v>
      </c>
      <c r="D99" s="27">
        <f t="shared" si="79"/>
        <v>0.1242603550295858</v>
      </c>
      <c r="E99" s="27">
        <f t="shared" si="79"/>
        <v>0.025</v>
      </c>
      <c r="F99" s="27">
        <f t="shared" si="79"/>
        <v>0.06818181818181818</v>
      </c>
      <c r="G99" s="27">
        <f t="shared" si="79"/>
        <v>0.11570247933884298</v>
      </c>
      <c r="H99" s="27">
        <f t="shared" si="79"/>
        <v>0.07048458149779736</v>
      </c>
      <c r="I99" s="27">
        <f t="shared" si="79"/>
        <v>0.16666666666666666</v>
      </c>
      <c r="J99" s="27">
        <f t="shared" si="79"/>
        <v>0.1926605504587156</v>
      </c>
      <c r="K99" s="27">
        <f t="shared" si="79"/>
        <v>0.04054054054054054</v>
      </c>
      <c r="L99" s="27">
        <f t="shared" si="79"/>
        <v>0.037037037037037035</v>
      </c>
      <c r="M99" s="27">
        <f t="shared" si="79"/>
        <v>0.11458333333333333</v>
      </c>
      <c r="N99" s="27">
        <f t="shared" si="79"/>
        <v>0.15714285714285714</v>
      </c>
      <c r="O99" s="27">
        <f t="shared" si="79"/>
        <v>0.08955223880597014</v>
      </c>
      <c r="P99" s="27">
        <f t="shared" si="79"/>
        <v>0.06086956521739131</v>
      </c>
      <c r="Q99" s="27">
        <f t="shared" si="79"/>
        <v>0.08333333333333333</v>
      </c>
      <c r="R99" s="28">
        <f t="shared" si="79"/>
        <v>0.09167204648160103</v>
      </c>
    </row>
    <row r="100" spans="1:18" ht="12.75">
      <c r="A100" s="23">
        <f t="shared" si="72"/>
        <v>4</v>
      </c>
      <c r="B100" s="29">
        <f aca="true" t="shared" si="80" ref="B100:R100">B83/B$86</f>
        <v>0.136986301369863</v>
      </c>
      <c r="C100" s="30">
        <f t="shared" si="80"/>
        <v>0.2087912087912088</v>
      </c>
      <c r="D100" s="30">
        <f t="shared" si="80"/>
        <v>0.22485207100591717</v>
      </c>
      <c r="E100" s="31">
        <f t="shared" si="80"/>
        <v>0.15</v>
      </c>
      <c r="F100" s="32">
        <f t="shared" si="80"/>
        <v>0.1590909090909091</v>
      </c>
      <c r="G100" s="33">
        <f t="shared" si="80"/>
        <v>0.2644628099173554</v>
      </c>
      <c r="H100" s="30">
        <f t="shared" si="80"/>
        <v>0.2290748898678414</v>
      </c>
      <c r="I100" s="33">
        <f t="shared" si="80"/>
        <v>0.2777777777777778</v>
      </c>
      <c r="J100" s="33">
        <f t="shared" si="80"/>
        <v>0.3119266055045872</v>
      </c>
      <c r="K100" s="32">
        <f t="shared" si="80"/>
        <v>0.17567567567567569</v>
      </c>
      <c r="L100" s="29">
        <f t="shared" si="80"/>
        <v>0.12345679012345678</v>
      </c>
      <c r="M100" s="32">
        <f t="shared" si="80"/>
        <v>0.19791666666666666</v>
      </c>
      <c r="N100" s="33">
        <f t="shared" si="80"/>
        <v>0.3</v>
      </c>
      <c r="O100" s="29">
        <f t="shared" si="80"/>
        <v>0.11940298507462686</v>
      </c>
      <c r="P100" s="30">
        <f t="shared" si="80"/>
        <v>0.20869565217391303</v>
      </c>
      <c r="Q100" s="29">
        <f t="shared" si="80"/>
        <v>0.10416666666666667</v>
      </c>
      <c r="R100" s="34">
        <f t="shared" si="80"/>
        <v>0.2078760490639122</v>
      </c>
    </row>
    <row r="101" spans="1:18" ht="12.75">
      <c r="A101" s="23">
        <f t="shared" si="72"/>
        <v>3</v>
      </c>
      <c r="B101" s="27">
        <f aca="true" t="shared" si="81" ref="B101:R101">B84/B$86</f>
        <v>0.3150684931506849</v>
      </c>
      <c r="C101" s="27">
        <f t="shared" si="81"/>
        <v>0.4835164835164835</v>
      </c>
      <c r="D101" s="27">
        <f t="shared" si="81"/>
        <v>0.5266272189349113</v>
      </c>
      <c r="E101" s="27">
        <f t="shared" si="81"/>
        <v>0.375</v>
      </c>
      <c r="F101" s="27">
        <f t="shared" si="81"/>
        <v>0.4393939393939394</v>
      </c>
      <c r="G101" s="27">
        <f t="shared" si="81"/>
        <v>0.4380165289256198</v>
      </c>
      <c r="H101" s="27">
        <f t="shared" si="81"/>
        <v>0.4713656387665198</v>
      </c>
      <c r="I101" s="27">
        <f t="shared" si="81"/>
        <v>0.6111111111111112</v>
      </c>
      <c r="J101" s="27">
        <f t="shared" si="81"/>
        <v>0.43119266055045874</v>
      </c>
      <c r="K101" s="27">
        <f t="shared" si="81"/>
        <v>0.36486486486486486</v>
      </c>
      <c r="L101" s="27">
        <f t="shared" si="81"/>
        <v>0.345679012345679</v>
      </c>
      <c r="M101" s="27">
        <f t="shared" si="81"/>
        <v>0.4270833333333333</v>
      </c>
      <c r="N101" s="27">
        <f t="shared" si="81"/>
        <v>0.5</v>
      </c>
      <c r="O101" s="27">
        <f t="shared" si="81"/>
        <v>0.373134328358209</v>
      </c>
      <c r="P101" s="27">
        <f t="shared" si="81"/>
        <v>0.4434782608695652</v>
      </c>
      <c r="Q101" s="27">
        <f t="shared" si="81"/>
        <v>0.3333333333333333</v>
      </c>
      <c r="R101" s="28">
        <f t="shared" si="81"/>
        <v>0.4396384764364106</v>
      </c>
    </row>
    <row r="102" spans="1:18" ht="12.75">
      <c r="A102" s="23">
        <f t="shared" si="72"/>
        <v>2</v>
      </c>
      <c r="B102" s="27">
        <f aca="true" t="shared" si="82" ref="B102:R102">B85/B$86</f>
        <v>0.6986301369863014</v>
      </c>
      <c r="C102" s="27">
        <f t="shared" si="82"/>
        <v>0.8241758241758241</v>
      </c>
      <c r="D102" s="27">
        <f t="shared" si="82"/>
        <v>0.7988165680473372</v>
      </c>
      <c r="E102" s="27">
        <f t="shared" si="82"/>
        <v>0.725</v>
      </c>
      <c r="F102" s="27">
        <f t="shared" si="82"/>
        <v>0.8181818181818182</v>
      </c>
      <c r="G102" s="27">
        <f t="shared" si="82"/>
        <v>0.8016528925619835</v>
      </c>
      <c r="H102" s="27">
        <f t="shared" si="82"/>
        <v>0.8325991189427313</v>
      </c>
      <c r="I102" s="27">
        <f t="shared" si="82"/>
        <v>0.8611111111111112</v>
      </c>
      <c r="J102" s="27">
        <f t="shared" si="82"/>
        <v>0.7247706422018348</v>
      </c>
      <c r="K102" s="27">
        <f t="shared" si="82"/>
        <v>0.6621621621621622</v>
      </c>
      <c r="L102" s="27">
        <f t="shared" si="82"/>
        <v>0.7037037037037037</v>
      </c>
      <c r="M102" s="27">
        <f t="shared" si="82"/>
        <v>0.8125</v>
      </c>
      <c r="N102" s="27">
        <f t="shared" si="82"/>
        <v>0.9285714285714286</v>
      </c>
      <c r="O102" s="27">
        <f t="shared" si="82"/>
        <v>0.8656716417910447</v>
      </c>
      <c r="P102" s="27">
        <f t="shared" si="82"/>
        <v>0.8</v>
      </c>
      <c r="Q102" s="27">
        <f t="shared" si="82"/>
        <v>0.6875</v>
      </c>
      <c r="R102" s="28">
        <f t="shared" si="82"/>
        <v>0.7914783731439639</v>
      </c>
    </row>
    <row r="103" spans="1:18" ht="12.75">
      <c r="A103" s="23">
        <f t="shared" si="72"/>
        <v>1</v>
      </c>
      <c r="B103" s="35">
        <f aca="true" t="shared" si="83" ref="B103:R103">B86/B$86</f>
        <v>1</v>
      </c>
      <c r="C103" s="35">
        <f t="shared" si="83"/>
        <v>1</v>
      </c>
      <c r="D103" s="35">
        <f t="shared" si="83"/>
        <v>1</v>
      </c>
      <c r="E103" s="35">
        <f t="shared" si="83"/>
        <v>1</v>
      </c>
      <c r="F103" s="35">
        <f t="shared" si="83"/>
        <v>1</v>
      </c>
      <c r="G103" s="35">
        <f t="shared" si="83"/>
        <v>1</v>
      </c>
      <c r="H103" s="35">
        <f t="shared" si="83"/>
        <v>1</v>
      </c>
      <c r="I103" s="35">
        <f t="shared" si="83"/>
        <v>1</v>
      </c>
      <c r="J103" s="35">
        <f t="shared" si="83"/>
        <v>1</v>
      </c>
      <c r="K103" s="35">
        <f t="shared" si="83"/>
        <v>1</v>
      </c>
      <c r="L103" s="35">
        <f t="shared" si="83"/>
        <v>1</v>
      </c>
      <c r="M103" s="35">
        <f t="shared" si="83"/>
        <v>1</v>
      </c>
      <c r="N103" s="35">
        <f t="shared" si="83"/>
        <v>1</v>
      </c>
      <c r="O103" s="35">
        <f t="shared" si="83"/>
        <v>1</v>
      </c>
      <c r="P103" s="35">
        <f t="shared" si="83"/>
        <v>1</v>
      </c>
      <c r="Q103" s="35">
        <f t="shared" si="83"/>
        <v>1</v>
      </c>
      <c r="R103" s="36">
        <f t="shared" si="83"/>
        <v>1</v>
      </c>
    </row>
    <row r="105" spans="1:18" ht="12.75">
      <c r="A105" s="19" t="s">
        <v>18</v>
      </c>
      <c r="B105" s="19"/>
      <c r="C105" s="19"/>
      <c r="D105" s="19"/>
      <c r="E105" s="18"/>
      <c r="F105" s="18"/>
      <c r="G105" s="18"/>
      <c r="H105" s="18"/>
      <c r="I105" s="82" t="s">
        <v>19</v>
      </c>
      <c r="J105" s="82"/>
      <c r="K105" s="18"/>
      <c r="L105" s="18"/>
      <c r="M105" s="18"/>
      <c r="N105" s="18"/>
      <c r="O105" s="18"/>
      <c r="P105" s="18"/>
      <c r="Q105" s="18"/>
      <c r="R105" s="20" t="s">
        <v>20</v>
      </c>
    </row>
  </sheetData>
  <sheetProtection password="C99E" sheet="1" objects="1" scenarios="1"/>
  <mergeCells count="10">
    <mergeCell ref="I105:J105"/>
    <mergeCell ref="F54:M54"/>
    <mergeCell ref="I70:J70"/>
    <mergeCell ref="F72:M72"/>
    <mergeCell ref="F89:M89"/>
    <mergeCell ref="C2:P2"/>
    <mergeCell ref="F19:M19"/>
    <mergeCell ref="I35:J35"/>
    <mergeCell ref="F37:M37"/>
    <mergeCell ref="C3:N3"/>
  </mergeCells>
  <hyperlinks>
    <hyperlink ref="R35" r:id="rId1" display="http://www.iar.pl/"/>
    <hyperlink ref="R70" r:id="rId2" display="http://www.iar.pl/"/>
    <hyperlink ref="R105" r:id="rId3" display="http://www.iar.pl/"/>
  </hyperlinks>
  <printOptions/>
  <pageMargins left="0.91" right="0.91" top="0.98" bottom="0.98" header="0.51" footer="0.51"/>
  <pageSetup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17" width="7.140625" style="1" customWidth="1"/>
    <col min="18" max="18" width="7.140625" style="0" customWidth="1"/>
    <col min="19" max="19" width="2.28125" style="0" customWidth="1"/>
    <col min="20" max="20" width="3.00390625" style="0" customWidth="1"/>
    <col min="21" max="37" width="7.140625" style="0" customWidth="1"/>
    <col min="38" max="38" width="2.28125" style="0" customWidth="1"/>
    <col min="39" max="39" width="3.00390625" style="0" customWidth="1"/>
    <col min="40" max="56" width="7.140625" style="0" customWidth="1"/>
  </cols>
  <sheetData>
    <row r="1" spans="2:8" ht="15.75">
      <c r="B1" s="2" t="s">
        <v>21</v>
      </c>
      <c r="C1" s="2"/>
      <c r="D1" s="2"/>
      <c r="E1" s="2"/>
      <c r="F1" s="2"/>
      <c r="G1" s="2"/>
      <c r="H1" s="2"/>
    </row>
    <row r="2" spans="3:16" ht="15.75">
      <c r="C2" s="79" t="s">
        <v>87</v>
      </c>
      <c r="D2" s="79"/>
      <c r="E2" s="79"/>
      <c r="F2" s="79"/>
      <c r="G2" s="79"/>
      <c r="H2" s="79"/>
      <c r="I2" s="79"/>
      <c r="J2" s="79"/>
      <c r="K2" s="80"/>
      <c r="L2" s="80"/>
      <c r="M2" s="80"/>
      <c r="N2" s="80"/>
      <c r="O2" s="80"/>
      <c r="P2" s="80"/>
    </row>
    <row r="3" ht="12.75" customHeight="1"/>
    <row r="4" spans="1:18" ht="12.75">
      <c r="A4" s="3" t="s">
        <v>83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5" t="s">
        <v>17</v>
      </c>
    </row>
    <row r="5" spans="1:1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12.75">
      <c r="A6" s="7">
        <v>1</v>
      </c>
      <c r="B6" s="8">
        <v>10</v>
      </c>
      <c r="C6" s="8">
        <v>6</v>
      </c>
      <c r="D6" s="8">
        <v>3</v>
      </c>
      <c r="E6" s="8">
        <v>7</v>
      </c>
      <c r="F6" s="8">
        <v>1</v>
      </c>
      <c r="G6" s="8">
        <v>10</v>
      </c>
      <c r="H6" s="8">
        <v>8</v>
      </c>
      <c r="I6" s="8">
        <v>5</v>
      </c>
      <c r="J6" s="8">
        <v>10</v>
      </c>
      <c r="K6" s="8">
        <v>8</v>
      </c>
      <c r="L6" s="8">
        <v>5</v>
      </c>
      <c r="M6" s="8">
        <v>4</v>
      </c>
      <c r="N6" s="8">
        <v>1</v>
      </c>
      <c r="O6" s="8">
        <v>7</v>
      </c>
      <c r="P6" s="8">
        <v>22</v>
      </c>
      <c r="Q6" s="8">
        <v>15</v>
      </c>
      <c r="R6">
        <f aca="true" t="shared" si="0" ref="R6:R16">SUM(B6:Q6)</f>
        <v>122</v>
      </c>
    </row>
    <row r="7" spans="1:18" ht="12.75">
      <c r="A7" s="7">
        <v>2</v>
      </c>
      <c r="B7" s="8">
        <v>18</v>
      </c>
      <c r="C7" s="8">
        <v>15</v>
      </c>
      <c r="D7" s="8">
        <v>5</v>
      </c>
      <c r="E7" s="8">
        <v>8</v>
      </c>
      <c r="F7" s="8">
        <v>8</v>
      </c>
      <c r="G7" s="8">
        <v>20</v>
      </c>
      <c r="H7" s="8">
        <v>28</v>
      </c>
      <c r="I7" s="8">
        <v>6</v>
      </c>
      <c r="J7" s="8">
        <v>10</v>
      </c>
      <c r="K7" s="8">
        <v>7</v>
      </c>
      <c r="L7" s="8">
        <v>4</v>
      </c>
      <c r="M7" s="8">
        <v>10</v>
      </c>
      <c r="N7" s="8">
        <v>10</v>
      </c>
      <c r="O7" s="8">
        <v>10</v>
      </c>
      <c r="P7" s="8">
        <v>31</v>
      </c>
      <c r="Q7" s="8">
        <v>24</v>
      </c>
      <c r="R7">
        <f t="shared" si="0"/>
        <v>214</v>
      </c>
    </row>
    <row r="8" spans="1:18" ht="12.75">
      <c r="A8" s="7">
        <v>3</v>
      </c>
      <c r="B8" s="8">
        <v>16</v>
      </c>
      <c r="C8" s="8">
        <v>9</v>
      </c>
      <c r="D8" s="8">
        <v>4</v>
      </c>
      <c r="E8" s="8">
        <v>10</v>
      </c>
      <c r="F8" s="8">
        <v>8</v>
      </c>
      <c r="G8" s="8">
        <v>12</v>
      </c>
      <c r="H8" s="8">
        <v>9</v>
      </c>
      <c r="I8" s="8">
        <v>9</v>
      </c>
      <c r="J8" s="8">
        <v>6</v>
      </c>
      <c r="K8" s="8">
        <v>4</v>
      </c>
      <c r="L8" s="8">
        <v>5</v>
      </c>
      <c r="M8" s="8">
        <v>4</v>
      </c>
      <c r="N8" s="8">
        <v>7</v>
      </c>
      <c r="O8" s="8">
        <v>12</v>
      </c>
      <c r="P8" s="8">
        <v>17</v>
      </c>
      <c r="Q8" s="8">
        <v>8</v>
      </c>
      <c r="R8">
        <f t="shared" si="0"/>
        <v>140</v>
      </c>
    </row>
    <row r="9" spans="1:18" ht="12.75">
      <c r="A9" s="7">
        <v>4</v>
      </c>
      <c r="B9" s="8">
        <v>8</v>
      </c>
      <c r="C9" s="8">
        <v>3</v>
      </c>
      <c r="D9" s="8">
        <v>5</v>
      </c>
      <c r="E9" s="8">
        <v>5</v>
      </c>
      <c r="F9" s="8">
        <v>7</v>
      </c>
      <c r="G9" s="8">
        <v>2</v>
      </c>
      <c r="H9" s="8">
        <v>2</v>
      </c>
      <c r="I9" s="8">
        <v>7</v>
      </c>
      <c r="J9" s="8">
        <v>1</v>
      </c>
      <c r="K9" s="8">
        <v>5</v>
      </c>
      <c r="L9" s="8">
        <v>3</v>
      </c>
      <c r="M9" s="8">
        <v>4</v>
      </c>
      <c r="N9" s="8">
        <v>4</v>
      </c>
      <c r="O9" s="8">
        <v>3</v>
      </c>
      <c r="P9" s="8">
        <v>13</v>
      </c>
      <c r="Q9" s="8">
        <v>4</v>
      </c>
      <c r="R9">
        <f t="shared" si="0"/>
        <v>76</v>
      </c>
    </row>
    <row r="10" spans="1:18" ht="12.75">
      <c r="A10" s="7">
        <v>5</v>
      </c>
      <c r="B10" s="8">
        <v>2</v>
      </c>
      <c r="C10" s="8">
        <v>2</v>
      </c>
      <c r="D10" s="8">
        <v>3</v>
      </c>
      <c r="E10" s="8">
        <v>3</v>
      </c>
      <c r="F10" s="8"/>
      <c r="G10" s="8">
        <v>1</v>
      </c>
      <c r="H10" s="8">
        <v>3</v>
      </c>
      <c r="I10" s="8">
        <v>1</v>
      </c>
      <c r="J10" s="8">
        <v>5</v>
      </c>
      <c r="K10" s="8">
        <v>3</v>
      </c>
      <c r="L10" s="8">
        <v>1</v>
      </c>
      <c r="M10" s="8"/>
      <c r="N10" s="8">
        <v>2</v>
      </c>
      <c r="O10" s="8"/>
      <c r="P10" s="8">
        <v>2</v>
      </c>
      <c r="Q10" s="8">
        <v>1</v>
      </c>
      <c r="R10">
        <f t="shared" si="0"/>
        <v>29</v>
      </c>
    </row>
    <row r="11" spans="1:18" ht="12.75">
      <c r="A11" s="7">
        <v>6</v>
      </c>
      <c r="B11" s="10">
        <v>1</v>
      </c>
      <c r="C11" s="10"/>
      <c r="D11" s="10">
        <v>2</v>
      </c>
      <c r="E11" s="11"/>
      <c r="F11" s="11"/>
      <c r="G11" s="10">
        <v>2</v>
      </c>
      <c r="H11" s="10"/>
      <c r="I11" s="10">
        <v>3</v>
      </c>
      <c r="J11" s="11"/>
      <c r="K11" s="11"/>
      <c r="L11" s="10">
        <v>1</v>
      </c>
      <c r="M11" s="10"/>
      <c r="N11" s="10">
        <v>3</v>
      </c>
      <c r="O11" s="10">
        <v>1</v>
      </c>
      <c r="P11" s="10">
        <v>5</v>
      </c>
      <c r="Q11" s="10">
        <v>1</v>
      </c>
      <c r="R11">
        <f t="shared" si="0"/>
        <v>19</v>
      </c>
    </row>
    <row r="12" spans="1:18" ht="12.75">
      <c r="A12" s="7">
        <v>7</v>
      </c>
      <c r="B12" s="11"/>
      <c r="C12" s="11"/>
      <c r="D12" s="11"/>
      <c r="E12" s="11"/>
      <c r="F12" s="10">
        <v>2</v>
      </c>
      <c r="G12" s="11"/>
      <c r="H12" s="11"/>
      <c r="I12" s="10">
        <v>1</v>
      </c>
      <c r="J12" s="10">
        <v>1</v>
      </c>
      <c r="K12" s="11"/>
      <c r="L12" s="11"/>
      <c r="M12" s="11"/>
      <c r="N12" s="11"/>
      <c r="O12" s="11"/>
      <c r="P12" s="10">
        <v>2</v>
      </c>
      <c r="Q12" s="10">
        <v>1</v>
      </c>
      <c r="R12">
        <f t="shared" si="0"/>
        <v>7</v>
      </c>
    </row>
    <row r="13" spans="1:18" ht="12.75">
      <c r="A13" s="7">
        <v>8</v>
      </c>
      <c r="B13" s="11"/>
      <c r="C13" s="11"/>
      <c r="D13" s="10">
        <v>1</v>
      </c>
      <c r="E13" s="11"/>
      <c r="F13" s="11"/>
      <c r="G13" s="11"/>
      <c r="H13" s="10">
        <v>1</v>
      </c>
      <c r="I13" s="10"/>
      <c r="J13" s="10">
        <v>1</v>
      </c>
      <c r="K13" s="11"/>
      <c r="L13" s="11"/>
      <c r="M13" s="11"/>
      <c r="N13" s="11"/>
      <c r="O13" s="11"/>
      <c r="P13" s="11"/>
      <c r="Q13" s="11"/>
      <c r="R13">
        <f t="shared" si="0"/>
        <v>3</v>
      </c>
    </row>
    <row r="14" spans="1:18" ht="12.75">
      <c r="A14" s="7">
        <v>9</v>
      </c>
      <c r="B14" s="11"/>
      <c r="C14" s="11"/>
      <c r="D14" s="11"/>
      <c r="E14" s="11"/>
      <c r="F14" s="11"/>
      <c r="G14" s="11"/>
      <c r="H14" s="11"/>
      <c r="I14" s="11"/>
      <c r="K14" s="11"/>
      <c r="L14" s="11"/>
      <c r="M14" s="11"/>
      <c r="N14" s="11"/>
      <c r="O14" s="11"/>
      <c r="P14" s="11"/>
      <c r="Q14" s="11"/>
      <c r="R14">
        <f t="shared" si="0"/>
        <v>0</v>
      </c>
    </row>
    <row r="15" spans="1:18" ht="12.75">
      <c r="A15" s="7">
        <v>10</v>
      </c>
      <c r="B15" s="11"/>
      <c r="C15" s="11"/>
      <c r="D15" s="8"/>
      <c r="E15" s="11"/>
      <c r="F15" s="11"/>
      <c r="G15" s="11"/>
      <c r="H15" s="8"/>
      <c r="I15" s="10"/>
      <c r="J15" s="8"/>
      <c r="K15" s="11"/>
      <c r="L15" s="11"/>
      <c r="M15" s="12"/>
      <c r="N15" s="12"/>
      <c r="O15" s="11"/>
      <c r="P15" s="11"/>
      <c r="Q15" s="11"/>
      <c r="R15">
        <f t="shared" si="0"/>
        <v>0</v>
      </c>
    </row>
    <row r="16" spans="1:18" ht="12.75">
      <c r="A16" s="7">
        <v>11</v>
      </c>
      <c r="B16" s="11"/>
      <c r="C16" s="11"/>
      <c r="D16" s="11"/>
      <c r="E16" s="11"/>
      <c r="F16" s="11"/>
      <c r="G16" s="11"/>
      <c r="H16" s="11"/>
      <c r="I16" s="11"/>
      <c r="J16" s="10">
        <v>1</v>
      </c>
      <c r="K16" s="11"/>
      <c r="L16" s="11"/>
      <c r="M16" s="11"/>
      <c r="N16" s="11"/>
      <c r="O16" s="11"/>
      <c r="P16" s="11"/>
      <c r="Q16" s="11"/>
      <c r="R16">
        <f t="shared" si="0"/>
        <v>1</v>
      </c>
    </row>
    <row r="17" spans="1:18" ht="12.75">
      <c r="A17" s="13"/>
      <c r="B17" s="13">
        <f aca="true" t="shared" si="1" ref="B17:R17">SUM(B6:B16)</f>
        <v>55</v>
      </c>
      <c r="C17" s="13">
        <f t="shared" si="1"/>
        <v>35</v>
      </c>
      <c r="D17" s="13">
        <f t="shared" si="1"/>
        <v>23</v>
      </c>
      <c r="E17" s="13">
        <f t="shared" si="1"/>
        <v>33</v>
      </c>
      <c r="F17" s="13">
        <f t="shared" si="1"/>
        <v>26</v>
      </c>
      <c r="G17" s="13">
        <f t="shared" si="1"/>
        <v>47</v>
      </c>
      <c r="H17" s="13">
        <f t="shared" si="1"/>
        <v>51</v>
      </c>
      <c r="I17" s="13">
        <f t="shared" si="1"/>
        <v>32</v>
      </c>
      <c r="J17" s="13">
        <f t="shared" si="1"/>
        <v>35</v>
      </c>
      <c r="K17" s="13">
        <f t="shared" si="1"/>
        <v>27</v>
      </c>
      <c r="L17" s="13">
        <f t="shared" si="1"/>
        <v>19</v>
      </c>
      <c r="M17" s="13">
        <f t="shared" si="1"/>
        <v>22</v>
      </c>
      <c r="N17" s="13">
        <f t="shared" si="1"/>
        <v>27</v>
      </c>
      <c r="O17" s="13">
        <f t="shared" si="1"/>
        <v>33</v>
      </c>
      <c r="P17" s="13">
        <f t="shared" si="1"/>
        <v>92</v>
      </c>
      <c r="Q17" s="13">
        <f t="shared" si="1"/>
        <v>54</v>
      </c>
      <c r="R17" s="13">
        <f t="shared" si="1"/>
        <v>611</v>
      </c>
    </row>
    <row r="19" spans="6:13" ht="15.75">
      <c r="F19" s="79" t="s">
        <v>65</v>
      </c>
      <c r="G19" s="79"/>
      <c r="H19" s="79"/>
      <c r="I19" s="79"/>
      <c r="J19" s="79"/>
      <c r="K19" s="79"/>
      <c r="L19" s="79"/>
      <c r="M19" s="79"/>
    </row>
    <row r="21" spans="1:18" ht="12.75">
      <c r="A21" s="3" t="s">
        <v>83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12</v>
      </c>
      <c r="N21" s="4" t="s">
        <v>13</v>
      </c>
      <c r="O21" s="4" t="s">
        <v>14</v>
      </c>
      <c r="P21" s="4" t="s">
        <v>15</v>
      </c>
      <c r="Q21" s="4" t="s">
        <v>16</v>
      </c>
      <c r="R21" s="5" t="s">
        <v>17</v>
      </c>
    </row>
    <row r="22" spans="1:18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</row>
    <row r="23" spans="1:19" ht="12.75">
      <c r="A23" s="15">
        <v>1</v>
      </c>
      <c r="B23" s="16">
        <f aca="true" t="shared" si="2" ref="B23:R23">IF(B6="","",B6/B$17)</f>
        <v>0.18181818181818182</v>
      </c>
      <c r="C23" s="16">
        <f t="shared" si="2"/>
        <v>0.17142857142857143</v>
      </c>
      <c r="D23" s="16">
        <f t="shared" si="2"/>
        <v>0.13043478260869565</v>
      </c>
      <c r="E23" s="16">
        <f t="shared" si="2"/>
        <v>0.21212121212121213</v>
      </c>
      <c r="F23" s="16">
        <f t="shared" si="2"/>
        <v>0.038461538461538464</v>
      </c>
      <c r="G23" s="16">
        <f t="shared" si="2"/>
        <v>0.2127659574468085</v>
      </c>
      <c r="H23" s="16">
        <f t="shared" si="2"/>
        <v>0.1568627450980392</v>
      </c>
      <c r="I23" s="16">
        <f t="shared" si="2"/>
        <v>0.15625</v>
      </c>
      <c r="J23" s="16">
        <f t="shared" si="2"/>
        <v>0.2857142857142857</v>
      </c>
      <c r="K23" s="16">
        <f t="shared" si="2"/>
        <v>0.2962962962962963</v>
      </c>
      <c r="L23" s="16">
        <f t="shared" si="2"/>
        <v>0.2631578947368421</v>
      </c>
      <c r="M23" s="16">
        <f t="shared" si="2"/>
        <v>0.18181818181818182</v>
      </c>
      <c r="N23" s="16">
        <f t="shared" si="2"/>
        <v>0.037037037037037035</v>
      </c>
      <c r="O23" s="16">
        <f t="shared" si="2"/>
        <v>0.21212121212121213</v>
      </c>
      <c r="P23" s="16">
        <f t="shared" si="2"/>
        <v>0.2391304347826087</v>
      </c>
      <c r="Q23" s="16">
        <f t="shared" si="2"/>
        <v>0.2777777777777778</v>
      </c>
      <c r="R23" s="16">
        <f t="shared" si="2"/>
        <v>0.19967266775777415</v>
      </c>
      <c r="S23" s="28"/>
    </row>
    <row r="24" spans="1:19" ht="12.75">
      <c r="A24" s="15">
        <v>2</v>
      </c>
      <c r="B24" s="16">
        <f aca="true" t="shared" si="3" ref="B24:R24">IF(B7="","",B7/B$17)</f>
        <v>0.32727272727272727</v>
      </c>
      <c r="C24" s="16">
        <f t="shared" si="3"/>
        <v>0.42857142857142855</v>
      </c>
      <c r="D24" s="16">
        <f t="shared" si="3"/>
        <v>0.21739130434782608</v>
      </c>
      <c r="E24" s="16">
        <f t="shared" si="3"/>
        <v>0.24242424242424243</v>
      </c>
      <c r="F24" s="16">
        <f t="shared" si="3"/>
        <v>0.3076923076923077</v>
      </c>
      <c r="G24" s="16">
        <f t="shared" si="3"/>
        <v>0.425531914893617</v>
      </c>
      <c r="H24" s="16">
        <f t="shared" si="3"/>
        <v>0.5490196078431373</v>
      </c>
      <c r="I24" s="16">
        <f t="shared" si="3"/>
        <v>0.1875</v>
      </c>
      <c r="J24" s="16">
        <f t="shared" si="3"/>
        <v>0.2857142857142857</v>
      </c>
      <c r="K24" s="16">
        <f t="shared" si="3"/>
        <v>0.25925925925925924</v>
      </c>
      <c r="L24" s="16">
        <f t="shared" si="3"/>
        <v>0.21052631578947367</v>
      </c>
      <c r="M24" s="16">
        <f t="shared" si="3"/>
        <v>0.45454545454545453</v>
      </c>
      <c r="N24" s="16">
        <f t="shared" si="3"/>
        <v>0.37037037037037035</v>
      </c>
      <c r="O24" s="16">
        <f t="shared" si="3"/>
        <v>0.30303030303030304</v>
      </c>
      <c r="P24" s="16">
        <f t="shared" si="3"/>
        <v>0.33695652173913043</v>
      </c>
      <c r="Q24" s="16">
        <f t="shared" si="3"/>
        <v>0.4444444444444444</v>
      </c>
      <c r="R24" s="16">
        <f t="shared" si="3"/>
        <v>0.3502454991816694</v>
      </c>
      <c r="S24" s="28"/>
    </row>
    <row r="25" spans="1:19" ht="12.75">
      <c r="A25" s="15">
        <v>3</v>
      </c>
      <c r="B25" s="16">
        <f aca="true" t="shared" si="4" ref="B25:R25">IF(B8="","",B8/B$17)</f>
        <v>0.2909090909090909</v>
      </c>
      <c r="C25" s="16">
        <f t="shared" si="4"/>
        <v>0.2571428571428571</v>
      </c>
      <c r="D25" s="16">
        <f t="shared" si="4"/>
        <v>0.17391304347826086</v>
      </c>
      <c r="E25" s="16">
        <f t="shared" si="4"/>
        <v>0.30303030303030304</v>
      </c>
      <c r="F25" s="16">
        <f t="shared" si="4"/>
        <v>0.3076923076923077</v>
      </c>
      <c r="G25" s="16">
        <f t="shared" si="4"/>
        <v>0.2553191489361702</v>
      </c>
      <c r="H25" s="16">
        <f t="shared" si="4"/>
        <v>0.17647058823529413</v>
      </c>
      <c r="I25" s="16">
        <f t="shared" si="4"/>
        <v>0.28125</v>
      </c>
      <c r="J25" s="16">
        <f t="shared" si="4"/>
        <v>0.17142857142857143</v>
      </c>
      <c r="K25" s="16">
        <f t="shared" si="4"/>
        <v>0.14814814814814814</v>
      </c>
      <c r="L25" s="16">
        <f t="shared" si="4"/>
        <v>0.2631578947368421</v>
      </c>
      <c r="M25" s="16">
        <f t="shared" si="4"/>
        <v>0.18181818181818182</v>
      </c>
      <c r="N25" s="16">
        <f t="shared" si="4"/>
        <v>0.25925925925925924</v>
      </c>
      <c r="O25" s="16">
        <f t="shared" si="4"/>
        <v>0.36363636363636365</v>
      </c>
      <c r="P25" s="16">
        <f t="shared" si="4"/>
        <v>0.18478260869565216</v>
      </c>
      <c r="Q25" s="16">
        <f t="shared" si="4"/>
        <v>0.14814814814814814</v>
      </c>
      <c r="R25" s="16">
        <f t="shared" si="4"/>
        <v>0.22913256955810146</v>
      </c>
      <c r="S25" s="28"/>
    </row>
    <row r="26" spans="1:19" ht="12.75">
      <c r="A26" s="15">
        <v>4</v>
      </c>
      <c r="B26" s="16">
        <f aca="true" t="shared" si="5" ref="B26:R26">IF(B9="","",B9/B$17)</f>
        <v>0.14545454545454545</v>
      </c>
      <c r="C26" s="16">
        <f t="shared" si="5"/>
        <v>0.08571428571428572</v>
      </c>
      <c r="D26" s="16">
        <f t="shared" si="5"/>
        <v>0.21739130434782608</v>
      </c>
      <c r="E26" s="16">
        <f t="shared" si="5"/>
        <v>0.15151515151515152</v>
      </c>
      <c r="F26" s="16">
        <f t="shared" si="5"/>
        <v>0.2692307692307692</v>
      </c>
      <c r="G26" s="16">
        <f t="shared" si="5"/>
        <v>0.0425531914893617</v>
      </c>
      <c r="H26" s="16">
        <f t="shared" si="5"/>
        <v>0.0392156862745098</v>
      </c>
      <c r="I26" s="16">
        <f t="shared" si="5"/>
        <v>0.21875</v>
      </c>
      <c r="J26" s="16">
        <f t="shared" si="5"/>
        <v>0.02857142857142857</v>
      </c>
      <c r="K26" s="16">
        <f t="shared" si="5"/>
        <v>0.18518518518518517</v>
      </c>
      <c r="L26" s="16">
        <f t="shared" si="5"/>
        <v>0.15789473684210525</v>
      </c>
      <c r="M26" s="16">
        <f t="shared" si="5"/>
        <v>0.18181818181818182</v>
      </c>
      <c r="N26" s="16">
        <f t="shared" si="5"/>
        <v>0.14814814814814814</v>
      </c>
      <c r="O26" s="16">
        <f t="shared" si="5"/>
        <v>0.09090909090909091</v>
      </c>
      <c r="P26" s="16">
        <f t="shared" si="5"/>
        <v>0.14130434782608695</v>
      </c>
      <c r="Q26" s="16">
        <f t="shared" si="5"/>
        <v>0.07407407407407407</v>
      </c>
      <c r="R26" s="16">
        <f t="shared" si="5"/>
        <v>0.12438625204582651</v>
      </c>
      <c r="S26" s="28"/>
    </row>
    <row r="27" spans="1:19" ht="12.75">
      <c r="A27" s="15">
        <v>5</v>
      </c>
      <c r="B27" s="16">
        <f aca="true" t="shared" si="6" ref="B27:R27">IF(B10="","",B10/B$17)</f>
        <v>0.03636363636363636</v>
      </c>
      <c r="C27" s="16">
        <f t="shared" si="6"/>
        <v>0.05714285714285714</v>
      </c>
      <c r="D27" s="16">
        <f t="shared" si="6"/>
        <v>0.13043478260869565</v>
      </c>
      <c r="E27" s="16">
        <f t="shared" si="6"/>
        <v>0.09090909090909091</v>
      </c>
      <c r="F27" s="16">
        <f t="shared" si="6"/>
      </c>
      <c r="G27" s="16">
        <f t="shared" si="6"/>
        <v>0.02127659574468085</v>
      </c>
      <c r="H27" s="16">
        <f t="shared" si="6"/>
        <v>0.058823529411764705</v>
      </c>
      <c r="I27" s="16">
        <f t="shared" si="6"/>
        <v>0.03125</v>
      </c>
      <c r="J27" s="16">
        <f t="shared" si="6"/>
        <v>0.14285714285714285</v>
      </c>
      <c r="K27" s="16">
        <f t="shared" si="6"/>
        <v>0.1111111111111111</v>
      </c>
      <c r="L27" s="16">
        <f t="shared" si="6"/>
        <v>0.05263157894736842</v>
      </c>
      <c r="M27" s="16">
        <f t="shared" si="6"/>
      </c>
      <c r="N27" s="16">
        <f t="shared" si="6"/>
        <v>0.07407407407407407</v>
      </c>
      <c r="O27" s="16">
        <f t="shared" si="6"/>
      </c>
      <c r="P27" s="16">
        <f t="shared" si="6"/>
        <v>0.021739130434782608</v>
      </c>
      <c r="Q27" s="16">
        <f t="shared" si="6"/>
        <v>0.018518518518518517</v>
      </c>
      <c r="R27" s="16">
        <f t="shared" si="6"/>
        <v>0.04746317512274959</v>
      </c>
      <c r="S27" s="28"/>
    </row>
    <row r="28" spans="1:19" ht="12.75">
      <c r="A28" s="15">
        <v>6</v>
      </c>
      <c r="B28" s="16">
        <f aca="true" t="shared" si="7" ref="B28:R28">IF(B11="","",B11/B$17)</f>
        <v>0.01818181818181818</v>
      </c>
      <c r="C28" s="16">
        <f t="shared" si="7"/>
      </c>
      <c r="D28" s="16">
        <f t="shared" si="7"/>
        <v>0.08695652173913043</v>
      </c>
      <c r="E28" s="16">
        <f t="shared" si="7"/>
      </c>
      <c r="F28" s="16">
        <f t="shared" si="7"/>
      </c>
      <c r="G28" s="16">
        <f t="shared" si="7"/>
        <v>0.0425531914893617</v>
      </c>
      <c r="H28" s="16">
        <f t="shared" si="7"/>
      </c>
      <c r="I28" s="16">
        <f t="shared" si="7"/>
        <v>0.09375</v>
      </c>
      <c r="J28" s="16">
        <f t="shared" si="7"/>
      </c>
      <c r="K28" s="16">
        <f t="shared" si="7"/>
      </c>
      <c r="L28" s="16">
        <f t="shared" si="7"/>
        <v>0.05263157894736842</v>
      </c>
      <c r="M28" s="16">
        <f t="shared" si="7"/>
      </c>
      <c r="N28" s="16">
        <f t="shared" si="7"/>
        <v>0.1111111111111111</v>
      </c>
      <c r="O28" s="16">
        <f t="shared" si="7"/>
        <v>0.030303030303030304</v>
      </c>
      <c r="P28" s="16">
        <f t="shared" si="7"/>
        <v>0.05434782608695652</v>
      </c>
      <c r="Q28" s="16">
        <f t="shared" si="7"/>
        <v>0.018518518518518517</v>
      </c>
      <c r="R28" s="16">
        <f t="shared" si="7"/>
        <v>0.031096563011456628</v>
      </c>
      <c r="S28" s="28"/>
    </row>
    <row r="29" spans="1:19" ht="12.75">
      <c r="A29" s="15">
        <v>7</v>
      </c>
      <c r="B29" s="16">
        <f aca="true" t="shared" si="8" ref="B29:R29">IF(B12="","",B12/B$17)</f>
      </c>
      <c r="C29" s="16">
        <f t="shared" si="8"/>
      </c>
      <c r="D29" s="16">
        <f t="shared" si="8"/>
      </c>
      <c r="E29" s="16">
        <f t="shared" si="8"/>
      </c>
      <c r="F29" s="16">
        <f t="shared" si="8"/>
        <v>0.07692307692307693</v>
      </c>
      <c r="G29" s="16">
        <f t="shared" si="8"/>
      </c>
      <c r="H29" s="16">
        <f t="shared" si="8"/>
      </c>
      <c r="I29" s="16">
        <f t="shared" si="8"/>
        <v>0.03125</v>
      </c>
      <c r="J29" s="16">
        <f t="shared" si="8"/>
        <v>0.02857142857142857</v>
      </c>
      <c r="K29" s="16">
        <f t="shared" si="8"/>
      </c>
      <c r="L29" s="16">
        <f t="shared" si="8"/>
      </c>
      <c r="M29" s="16">
        <f t="shared" si="8"/>
      </c>
      <c r="N29" s="16">
        <f t="shared" si="8"/>
      </c>
      <c r="O29" s="16">
        <f t="shared" si="8"/>
      </c>
      <c r="P29" s="16">
        <f t="shared" si="8"/>
        <v>0.021739130434782608</v>
      </c>
      <c r="Q29" s="16">
        <f t="shared" si="8"/>
        <v>0.018518518518518517</v>
      </c>
      <c r="R29" s="16">
        <f t="shared" si="8"/>
        <v>0.011456628477905073</v>
      </c>
      <c r="S29" s="28"/>
    </row>
    <row r="30" spans="1:19" ht="12.75">
      <c r="A30" s="15">
        <v>8</v>
      </c>
      <c r="B30" s="16">
        <f aca="true" t="shared" si="9" ref="B30:R30">IF(B13="","",B13/B$17)</f>
      </c>
      <c r="C30" s="16">
        <f t="shared" si="9"/>
      </c>
      <c r="D30" s="16">
        <f t="shared" si="9"/>
        <v>0.043478260869565216</v>
      </c>
      <c r="E30" s="16">
        <f t="shared" si="9"/>
      </c>
      <c r="F30" s="16">
        <f t="shared" si="9"/>
      </c>
      <c r="G30" s="16">
        <f t="shared" si="9"/>
      </c>
      <c r="H30" s="16">
        <f t="shared" si="9"/>
        <v>0.0196078431372549</v>
      </c>
      <c r="I30" s="16">
        <f t="shared" si="9"/>
      </c>
      <c r="J30" s="16">
        <f t="shared" si="9"/>
        <v>0.02857142857142857</v>
      </c>
      <c r="K30" s="16">
        <f t="shared" si="9"/>
      </c>
      <c r="L30" s="16">
        <f t="shared" si="9"/>
      </c>
      <c r="M30" s="16">
        <f t="shared" si="9"/>
      </c>
      <c r="N30" s="16">
        <f t="shared" si="9"/>
      </c>
      <c r="O30" s="16">
        <f t="shared" si="9"/>
      </c>
      <c r="P30" s="16">
        <f t="shared" si="9"/>
      </c>
      <c r="Q30" s="16">
        <f t="shared" si="9"/>
      </c>
      <c r="R30" s="16">
        <f t="shared" si="9"/>
        <v>0.004909983633387889</v>
      </c>
      <c r="S30" s="28"/>
    </row>
    <row r="31" spans="1:19" ht="12.75">
      <c r="A31" s="15">
        <v>9</v>
      </c>
      <c r="B31" s="16">
        <f aca="true" t="shared" si="10" ref="B31:R31">IF(B14="","",B14/B$17)</f>
      </c>
      <c r="C31" s="16">
        <f t="shared" si="10"/>
      </c>
      <c r="D31" s="16">
        <f t="shared" si="10"/>
      </c>
      <c r="E31" s="16">
        <f t="shared" si="10"/>
      </c>
      <c r="F31" s="16">
        <f t="shared" si="10"/>
      </c>
      <c r="G31" s="16">
        <f t="shared" si="10"/>
      </c>
      <c r="H31" s="16">
        <f t="shared" si="10"/>
      </c>
      <c r="I31" s="16">
        <f t="shared" si="10"/>
      </c>
      <c r="J31" s="16">
        <f t="shared" si="10"/>
      </c>
      <c r="K31" s="16">
        <f t="shared" si="10"/>
      </c>
      <c r="L31" s="16">
        <f t="shared" si="10"/>
      </c>
      <c r="M31" s="16">
        <f t="shared" si="10"/>
      </c>
      <c r="N31" s="16">
        <f t="shared" si="10"/>
      </c>
      <c r="O31" s="16">
        <f t="shared" si="10"/>
      </c>
      <c r="P31" s="16">
        <f t="shared" si="10"/>
      </c>
      <c r="Q31" s="16">
        <f t="shared" si="10"/>
      </c>
      <c r="R31" s="16">
        <f t="shared" si="10"/>
        <v>0</v>
      </c>
      <c r="S31" s="28"/>
    </row>
    <row r="32" spans="1:19" ht="12.75">
      <c r="A32" s="15">
        <v>10</v>
      </c>
      <c r="B32" s="16">
        <f aca="true" t="shared" si="11" ref="B32:R32">IF(B15="","",B15/B$17)</f>
      </c>
      <c r="C32" s="16">
        <f t="shared" si="11"/>
      </c>
      <c r="D32" s="16">
        <f t="shared" si="11"/>
      </c>
      <c r="E32" s="16">
        <f t="shared" si="11"/>
      </c>
      <c r="F32" s="16">
        <f t="shared" si="11"/>
      </c>
      <c r="G32" s="16">
        <f t="shared" si="11"/>
      </c>
      <c r="H32" s="16">
        <f t="shared" si="11"/>
      </c>
      <c r="I32" s="16">
        <f t="shared" si="11"/>
      </c>
      <c r="J32" s="16">
        <f t="shared" si="11"/>
      </c>
      <c r="K32" s="16">
        <f t="shared" si="11"/>
      </c>
      <c r="L32" s="16">
        <f t="shared" si="11"/>
      </c>
      <c r="M32" s="16">
        <f t="shared" si="11"/>
      </c>
      <c r="N32" s="16">
        <f t="shared" si="11"/>
      </c>
      <c r="O32" s="16">
        <f t="shared" si="11"/>
      </c>
      <c r="P32" s="16">
        <f t="shared" si="11"/>
      </c>
      <c r="Q32" s="16">
        <f t="shared" si="11"/>
      </c>
      <c r="R32" s="16">
        <f t="shared" si="11"/>
        <v>0</v>
      </c>
      <c r="S32" s="28"/>
    </row>
    <row r="33" spans="1:19" ht="12.75">
      <c r="A33" s="15">
        <v>11</v>
      </c>
      <c r="B33" s="16">
        <f aca="true" t="shared" si="12" ref="B33:R33">IF(B16="","",B16/B$17)</f>
      </c>
      <c r="C33" s="16">
        <f t="shared" si="12"/>
      </c>
      <c r="D33" s="16">
        <f t="shared" si="12"/>
      </c>
      <c r="E33" s="16">
        <f t="shared" si="12"/>
      </c>
      <c r="F33" s="16">
        <f t="shared" si="12"/>
      </c>
      <c r="G33" s="16">
        <f t="shared" si="12"/>
      </c>
      <c r="H33" s="16">
        <f t="shared" si="12"/>
      </c>
      <c r="I33" s="16">
        <f t="shared" si="12"/>
      </c>
      <c r="J33" s="16">
        <f t="shared" si="12"/>
        <v>0.02857142857142857</v>
      </c>
      <c r="K33" s="16">
        <f t="shared" si="12"/>
      </c>
      <c r="L33" s="16">
        <f t="shared" si="12"/>
      </c>
      <c r="M33" s="16">
        <f t="shared" si="12"/>
      </c>
      <c r="N33" s="16">
        <f t="shared" si="12"/>
      </c>
      <c r="O33" s="16">
        <f t="shared" si="12"/>
      </c>
      <c r="P33" s="16">
        <f t="shared" si="12"/>
      </c>
      <c r="Q33" s="16">
        <f t="shared" si="12"/>
      </c>
      <c r="R33" s="16">
        <f t="shared" si="12"/>
        <v>0.0016366612111292963</v>
      </c>
      <c r="S33" s="28"/>
    </row>
    <row r="34" spans="1:18" ht="12.75">
      <c r="A34" s="13"/>
      <c r="B34" s="17">
        <f aca="true" t="shared" si="13" ref="B34:R34">SUM(B23:B33)</f>
        <v>0.9999999999999999</v>
      </c>
      <c r="C34" s="17">
        <f t="shared" si="13"/>
        <v>1</v>
      </c>
      <c r="D34" s="17">
        <f t="shared" si="13"/>
        <v>1</v>
      </c>
      <c r="E34" s="17">
        <f t="shared" si="13"/>
        <v>1</v>
      </c>
      <c r="F34" s="17">
        <f t="shared" si="13"/>
        <v>1</v>
      </c>
      <c r="G34" s="17">
        <f t="shared" si="13"/>
        <v>0.9999999999999999</v>
      </c>
      <c r="H34" s="17">
        <f t="shared" si="13"/>
        <v>1</v>
      </c>
      <c r="I34" s="17">
        <f t="shared" si="13"/>
        <v>1</v>
      </c>
      <c r="J34" s="17">
        <f t="shared" si="13"/>
        <v>1</v>
      </c>
      <c r="K34" s="17">
        <f t="shared" si="13"/>
        <v>1</v>
      </c>
      <c r="L34" s="17">
        <f t="shared" si="13"/>
        <v>0.9999999999999998</v>
      </c>
      <c r="M34" s="17">
        <f t="shared" si="13"/>
        <v>1</v>
      </c>
      <c r="N34" s="17">
        <f t="shared" si="13"/>
        <v>1</v>
      </c>
      <c r="O34" s="17">
        <f t="shared" si="13"/>
        <v>1</v>
      </c>
      <c r="P34" s="17">
        <f t="shared" si="13"/>
        <v>1</v>
      </c>
      <c r="Q34" s="17">
        <f t="shared" si="13"/>
        <v>0.9999999999999999</v>
      </c>
      <c r="R34" s="17">
        <f t="shared" si="13"/>
        <v>0.9999999999999999</v>
      </c>
    </row>
    <row r="35" spans="1:18" ht="12.75">
      <c r="A35" s="19" t="s">
        <v>18</v>
      </c>
      <c r="B35" s="19"/>
      <c r="C35" s="19"/>
      <c r="D35" s="19"/>
      <c r="E35" s="18"/>
      <c r="F35" s="18"/>
      <c r="G35" s="18"/>
      <c r="H35" s="18"/>
      <c r="I35" s="81" t="s">
        <v>19</v>
      </c>
      <c r="J35" s="81"/>
      <c r="K35" s="18"/>
      <c r="L35" s="18"/>
      <c r="M35" s="18"/>
      <c r="N35" s="18"/>
      <c r="O35" s="18"/>
      <c r="P35" s="18"/>
      <c r="Q35" s="18"/>
      <c r="R35" s="20" t="s">
        <v>20</v>
      </c>
    </row>
    <row r="36" spans="1:17" ht="15.75">
      <c r="A36" s="21"/>
      <c r="B36" s="22" t="str">
        <f>B1</f>
        <v>Gminy miejsko-wiejskie wg SIO IX'2015</v>
      </c>
      <c r="C36" s="22"/>
      <c r="D36" s="22"/>
      <c r="E36" s="22"/>
      <c r="F36" s="22"/>
      <c r="G36" s="22"/>
      <c r="H36" s="22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79" t="s">
        <v>66</v>
      </c>
      <c r="G37" s="79"/>
      <c r="H37" s="79"/>
      <c r="I37" s="79"/>
      <c r="J37" s="79"/>
      <c r="K37" s="79"/>
      <c r="L37" s="79"/>
      <c r="M37" s="79"/>
      <c r="N37" s="21"/>
      <c r="O37" s="21"/>
      <c r="P37" s="21"/>
      <c r="Q37" s="21"/>
    </row>
    <row r="38" spans="1:1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8" ht="12.75">
      <c r="A39" s="3" t="s">
        <v>83</v>
      </c>
      <c r="B39" s="4" t="str">
        <f aca="true" t="shared" si="14" ref="B39:R39">B4</f>
        <v>02</v>
      </c>
      <c r="C39" s="4" t="str">
        <f t="shared" si="14"/>
        <v>04</v>
      </c>
      <c r="D39" s="4" t="str">
        <f t="shared" si="14"/>
        <v>06</v>
      </c>
      <c r="E39" s="4" t="str">
        <f t="shared" si="14"/>
        <v>08</v>
      </c>
      <c r="F39" s="4" t="str">
        <f t="shared" si="14"/>
        <v>10</v>
      </c>
      <c r="G39" s="4" t="str">
        <f t="shared" si="14"/>
        <v>12</v>
      </c>
      <c r="H39" s="4" t="str">
        <f t="shared" si="14"/>
        <v>14</v>
      </c>
      <c r="I39" s="4" t="str">
        <f t="shared" si="14"/>
        <v>16</v>
      </c>
      <c r="J39" s="4" t="str">
        <f t="shared" si="14"/>
        <v>18</v>
      </c>
      <c r="K39" s="4" t="str">
        <f t="shared" si="14"/>
        <v>20</v>
      </c>
      <c r="L39" s="4" t="str">
        <f t="shared" si="14"/>
        <v>22</v>
      </c>
      <c r="M39" s="4" t="str">
        <f t="shared" si="14"/>
        <v>24</v>
      </c>
      <c r="N39" s="4" t="str">
        <f t="shared" si="14"/>
        <v>26</v>
      </c>
      <c r="O39" s="4" t="str">
        <f t="shared" si="14"/>
        <v>28</v>
      </c>
      <c r="P39" s="4" t="str">
        <f t="shared" si="14"/>
        <v>30</v>
      </c>
      <c r="Q39" s="4" t="str">
        <f t="shared" si="14"/>
        <v>32</v>
      </c>
      <c r="R39" s="4" t="str">
        <f t="shared" si="14"/>
        <v>Razem</v>
      </c>
    </row>
    <row r="40" spans="1:18" ht="12.75">
      <c r="A40" s="6">
        <f aca="true" t="shared" si="15" ref="A40:A51">A5</f>
        <v>1</v>
      </c>
      <c r="B40" s="6">
        <f aca="true" t="shared" si="16" ref="B40:R40">B5</f>
        <v>2</v>
      </c>
      <c r="C40" s="6">
        <f t="shared" si="16"/>
        <v>3</v>
      </c>
      <c r="D40" s="6">
        <f t="shared" si="16"/>
        <v>4</v>
      </c>
      <c r="E40" s="6">
        <f t="shared" si="16"/>
        <v>5</v>
      </c>
      <c r="F40" s="6">
        <f t="shared" si="16"/>
        <v>6</v>
      </c>
      <c r="G40" s="6">
        <f t="shared" si="16"/>
        <v>7</v>
      </c>
      <c r="H40" s="6">
        <f t="shared" si="16"/>
        <v>8</v>
      </c>
      <c r="I40" s="6">
        <f t="shared" si="16"/>
        <v>9</v>
      </c>
      <c r="J40" s="6">
        <f t="shared" si="16"/>
        <v>10</v>
      </c>
      <c r="K40" s="6">
        <f t="shared" si="16"/>
        <v>11</v>
      </c>
      <c r="L40" s="6">
        <f t="shared" si="16"/>
        <v>12</v>
      </c>
      <c r="M40" s="6">
        <f t="shared" si="16"/>
        <v>13</v>
      </c>
      <c r="N40" s="6">
        <f t="shared" si="16"/>
        <v>14</v>
      </c>
      <c r="O40" s="6">
        <f t="shared" si="16"/>
        <v>15</v>
      </c>
      <c r="P40" s="6">
        <f t="shared" si="16"/>
        <v>16</v>
      </c>
      <c r="Q40" s="6">
        <f t="shared" si="16"/>
        <v>17</v>
      </c>
      <c r="R40" s="6">
        <f t="shared" si="16"/>
        <v>18</v>
      </c>
    </row>
    <row r="41" spans="1:18" ht="12.75">
      <c r="A41" s="23">
        <f t="shared" si="15"/>
        <v>1</v>
      </c>
      <c r="B41" s="24">
        <f aca="true" t="shared" si="17" ref="B41:R41">B6</f>
        <v>10</v>
      </c>
      <c r="C41" s="24">
        <f t="shared" si="17"/>
        <v>6</v>
      </c>
      <c r="D41" s="24">
        <f t="shared" si="17"/>
        <v>3</v>
      </c>
      <c r="E41" s="24">
        <f t="shared" si="17"/>
        <v>7</v>
      </c>
      <c r="F41" s="24">
        <f t="shared" si="17"/>
        <v>1</v>
      </c>
      <c r="G41" s="24">
        <f t="shared" si="17"/>
        <v>10</v>
      </c>
      <c r="H41" s="24">
        <f t="shared" si="17"/>
        <v>8</v>
      </c>
      <c r="I41" s="24">
        <f t="shared" si="17"/>
        <v>5</v>
      </c>
      <c r="J41" s="24">
        <f t="shared" si="17"/>
        <v>10</v>
      </c>
      <c r="K41" s="24">
        <f t="shared" si="17"/>
        <v>8</v>
      </c>
      <c r="L41" s="24">
        <f t="shared" si="17"/>
        <v>5</v>
      </c>
      <c r="M41" s="24">
        <f t="shared" si="17"/>
        <v>4</v>
      </c>
      <c r="N41" s="24">
        <f t="shared" si="17"/>
        <v>1</v>
      </c>
      <c r="O41" s="24">
        <f t="shared" si="17"/>
        <v>7</v>
      </c>
      <c r="P41" s="24">
        <f t="shared" si="17"/>
        <v>22</v>
      </c>
      <c r="Q41" s="24">
        <f t="shared" si="17"/>
        <v>15</v>
      </c>
      <c r="R41" s="9">
        <f t="shared" si="17"/>
        <v>122</v>
      </c>
    </row>
    <row r="42" spans="1:18" ht="12.75">
      <c r="A42" s="23">
        <f t="shared" si="15"/>
        <v>2</v>
      </c>
      <c r="B42" s="24">
        <f aca="true" t="shared" si="18" ref="B42:B51">B41+IF(B7="",0,B7)</f>
        <v>28</v>
      </c>
      <c r="C42" s="24">
        <f aca="true" t="shared" si="19" ref="C42:C51">C41+IF(C7="",0,C7)</f>
        <v>21</v>
      </c>
      <c r="D42" s="24">
        <f aca="true" t="shared" si="20" ref="D42:D51">D41+IF(D7="",0,D7)</f>
        <v>8</v>
      </c>
      <c r="E42" s="24">
        <f aca="true" t="shared" si="21" ref="E42:E51">E41+IF(E7="",0,E7)</f>
        <v>15</v>
      </c>
      <c r="F42" s="24">
        <f aca="true" t="shared" si="22" ref="F42:F51">F41+IF(F7="",0,F7)</f>
        <v>9</v>
      </c>
      <c r="G42" s="24">
        <f aca="true" t="shared" si="23" ref="G42:G51">G41+IF(G7="",0,G7)</f>
        <v>30</v>
      </c>
      <c r="H42" s="24">
        <f aca="true" t="shared" si="24" ref="H42:H51">H41+IF(H7="",0,H7)</f>
        <v>36</v>
      </c>
      <c r="I42" s="24">
        <f aca="true" t="shared" si="25" ref="I42:I51">I41+IF(I7="",0,I7)</f>
        <v>11</v>
      </c>
      <c r="J42" s="24">
        <f aca="true" t="shared" si="26" ref="J42:J51">J41+IF(J7="",0,J7)</f>
        <v>20</v>
      </c>
      <c r="K42" s="24">
        <f aca="true" t="shared" si="27" ref="K42:K51">K41+IF(K7="",0,K7)</f>
        <v>15</v>
      </c>
      <c r="L42" s="24">
        <f aca="true" t="shared" si="28" ref="L42:L51">L41+IF(L7="",0,L7)</f>
        <v>9</v>
      </c>
      <c r="M42" s="24">
        <f aca="true" t="shared" si="29" ref="M42:M51">M41+IF(M7="",0,M7)</f>
        <v>14</v>
      </c>
      <c r="N42" s="24">
        <f aca="true" t="shared" si="30" ref="N42:N51">N41+IF(N7="",0,N7)</f>
        <v>11</v>
      </c>
      <c r="O42" s="24">
        <f aca="true" t="shared" si="31" ref="O42:O51">O41+IF(O7="",0,O7)</f>
        <v>17</v>
      </c>
      <c r="P42" s="24">
        <f aca="true" t="shared" si="32" ref="P42:P51">P41+IF(P7="",0,P7)</f>
        <v>53</v>
      </c>
      <c r="Q42" s="24">
        <f aca="true" t="shared" si="33" ref="Q42:Q51">Q41+IF(Q7="",0,Q7)</f>
        <v>39</v>
      </c>
      <c r="R42" s="9">
        <f aca="true" t="shared" si="34" ref="R42:R51">R41+IF(R7="",0,R7)</f>
        <v>336</v>
      </c>
    </row>
    <row r="43" spans="1:18" ht="12.75">
      <c r="A43" s="23">
        <f t="shared" si="15"/>
        <v>3</v>
      </c>
      <c r="B43" s="24">
        <f t="shared" si="18"/>
        <v>44</v>
      </c>
      <c r="C43" s="24">
        <f t="shared" si="19"/>
        <v>30</v>
      </c>
      <c r="D43" s="24">
        <f t="shared" si="20"/>
        <v>12</v>
      </c>
      <c r="E43" s="24">
        <f t="shared" si="21"/>
        <v>25</v>
      </c>
      <c r="F43" s="24">
        <f t="shared" si="22"/>
        <v>17</v>
      </c>
      <c r="G43" s="24">
        <f t="shared" si="23"/>
        <v>42</v>
      </c>
      <c r="H43" s="24">
        <f t="shared" si="24"/>
        <v>45</v>
      </c>
      <c r="I43" s="24">
        <f t="shared" si="25"/>
        <v>20</v>
      </c>
      <c r="J43" s="24">
        <f t="shared" si="26"/>
        <v>26</v>
      </c>
      <c r="K43" s="24">
        <f t="shared" si="27"/>
        <v>19</v>
      </c>
      <c r="L43" s="24">
        <f t="shared" si="28"/>
        <v>14</v>
      </c>
      <c r="M43" s="24">
        <f t="shared" si="29"/>
        <v>18</v>
      </c>
      <c r="N43" s="24">
        <f t="shared" si="30"/>
        <v>18</v>
      </c>
      <c r="O43" s="24">
        <f t="shared" si="31"/>
        <v>29</v>
      </c>
      <c r="P43" s="24">
        <f t="shared" si="32"/>
        <v>70</v>
      </c>
      <c r="Q43" s="24">
        <f t="shared" si="33"/>
        <v>47</v>
      </c>
      <c r="R43" s="9">
        <f t="shared" si="34"/>
        <v>476</v>
      </c>
    </row>
    <row r="44" spans="1:18" ht="12.75">
      <c r="A44" s="23">
        <f t="shared" si="15"/>
        <v>4</v>
      </c>
      <c r="B44" s="24">
        <f t="shared" si="18"/>
        <v>52</v>
      </c>
      <c r="C44" s="24">
        <f t="shared" si="19"/>
        <v>33</v>
      </c>
      <c r="D44" s="24">
        <f t="shared" si="20"/>
        <v>17</v>
      </c>
      <c r="E44" s="24">
        <f t="shared" si="21"/>
        <v>30</v>
      </c>
      <c r="F44" s="24">
        <f t="shared" si="22"/>
        <v>24</v>
      </c>
      <c r="G44" s="24">
        <f t="shared" si="23"/>
        <v>44</v>
      </c>
      <c r="H44" s="24">
        <f t="shared" si="24"/>
        <v>47</v>
      </c>
      <c r="I44" s="24">
        <f t="shared" si="25"/>
        <v>27</v>
      </c>
      <c r="J44" s="24">
        <f t="shared" si="26"/>
        <v>27</v>
      </c>
      <c r="K44" s="24">
        <f t="shared" si="27"/>
        <v>24</v>
      </c>
      <c r="L44" s="24">
        <f t="shared" si="28"/>
        <v>17</v>
      </c>
      <c r="M44" s="24">
        <f t="shared" si="29"/>
        <v>22</v>
      </c>
      <c r="N44" s="24">
        <f t="shared" si="30"/>
        <v>22</v>
      </c>
      <c r="O44" s="24">
        <f t="shared" si="31"/>
        <v>32</v>
      </c>
      <c r="P44" s="24">
        <f t="shared" si="32"/>
        <v>83</v>
      </c>
      <c r="Q44" s="24">
        <f t="shared" si="33"/>
        <v>51</v>
      </c>
      <c r="R44" s="9">
        <f t="shared" si="34"/>
        <v>552</v>
      </c>
    </row>
    <row r="45" spans="1:18" ht="12.75">
      <c r="A45" s="23">
        <f t="shared" si="15"/>
        <v>5</v>
      </c>
      <c r="B45" s="24">
        <f t="shared" si="18"/>
        <v>54</v>
      </c>
      <c r="C45" s="24">
        <f t="shared" si="19"/>
        <v>35</v>
      </c>
      <c r="D45" s="24">
        <f t="shared" si="20"/>
        <v>20</v>
      </c>
      <c r="E45" s="24">
        <f t="shared" si="21"/>
        <v>33</v>
      </c>
      <c r="F45" s="24">
        <f t="shared" si="22"/>
        <v>24</v>
      </c>
      <c r="G45" s="24">
        <f t="shared" si="23"/>
        <v>45</v>
      </c>
      <c r="H45" s="24">
        <f t="shared" si="24"/>
        <v>50</v>
      </c>
      <c r="I45" s="24">
        <f t="shared" si="25"/>
        <v>28</v>
      </c>
      <c r="J45" s="24">
        <f t="shared" si="26"/>
        <v>32</v>
      </c>
      <c r="K45" s="24">
        <f t="shared" si="27"/>
        <v>27</v>
      </c>
      <c r="L45" s="24">
        <f t="shared" si="28"/>
        <v>18</v>
      </c>
      <c r="M45" s="24">
        <f t="shared" si="29"/>
        <v>22</v>
      </c>
      <c r="N45" s="24">
        <f t="shared" si="30"/>
        <v>24</v>
      </c>
      <c r="O45" s="24">
        <f t="shared" si="31"/>
        <v>32</v>
      </c>
      <c r="P45" s="24">
        <f t="shared" si="32"/>
        <v>85</v>
      </c>
      <c r="Q45" s="24">
        <f t="shared" si="33"/>
        <v>52</v>
      </c>
      <c r="R45" s="9">
        <f t="shared" si="34"/>
        <v>581</v>
      </c>
    </row>
    <row r="46" spans="1:18" ht="12.75">
      <c r="A46" s="23">
        <f t="shared" si="15"/>
        <v>6</v>
      </c>
      <c r="B46" s="24">
        <f t="shared" si="18"/>
        <v>55</v>
      </c>
      <c r="C46" s="24">
        <f t="shared" si="19"/>
        <v>35</v>
      </c>
      <c r="D46" s="24">
        <f t="shared" si="20"/>
        <v>22</v>
      </c>
      <c r="E46" s="24">
        <f t="shared" si="21"/>
        <v>33</v>
      </c>
      <c r="F46" s="24">
        <f t="shared" si="22"/>
        <v>24</v>
      </c>
      <c r="G46" s="24">
        <f t="shared" si="23"/>
        <v>47</v>
      </c>
      <c r="H46" s="24">
        <f t="shared" si="24"/>
        <v>50</v>
      </c>
      <c r="I46" s="24">
        <f t="shared" si="25"/>
        <v>31</v>
      </c>
      <c r="J46" s="24">
        <f t="shared" si="26"/>
        <v>32</v>
      </c>
      <c r="K46" s="24">
        <f t="shared" si="27"/>
        <v>27</v>
      </c>
      <c r="L46" s="24">
        <f t="shared" si="28"/>
        <v>19</v>
      </c>
      <c r="M46" s="24">
        <f t="shared" si="29"/>
        <v>22</v>
      </c>
      <c r="N46" s="24">
        <f t="shared" si="30"/>
        <v>27</v>
      </c>
      <c r="O46" s="24">
        <f t="shared" si="31"/>
        <v>33</v>
      </c>
      <c r="P46" s="24">
        <f t="shared" si="32"/>
        <v>90</v>
      </c>
      <c r="Q46" s="24">
        <f t="shared" si="33"/>
        <v>53</v>
      </c>
      <c r="R46" s="9">
        <f t="shared" si="34"/>
        <v>600</v>
      </c>
    </row>
    <row r="47" spans="1:18" ht="12.75">
      <c r="A47" s="23">
        <f t="shared" si="15"/>
        <v>7</v>
      </c>
      <c r="B47" s="24">
        <f t="shared" si="18"/>
        <v>55</v>
      </c>
      <c r="C47" s="24">
        <f t="shared" si="19"/>
        <v>35</v>
      </c>
      <c r="D47" s="24">
        <f t="shared" si="20"/>
        <v>22</v>
      </c>
      <c r="E47" s="24">
        <f t="shared" si="21"/>
        <v>33</v>
      </c>
      <c r="F47" s="24">
        <f t="shared" si="22"/>
        <v>26</v>
      </c>
      <c r="G47" s="24">
        <f t="shared" si="23"/>
        <v>47</v>
      </c>
      <c r="H47" s="24">
        <f t="shared" si="24"/>
        <v>50</v>
      </c>
      <c r="I47" s="24">
        <f t="shared" si="25"/>
        <v>32</v>
      </c>
      <c r="J47" s="24">
        <f t="shared" si="26"/>
        <v>33</v>
      </c>
      <c r="K47" s="24">
        <f t="shared" si="27"/>
        <v>27</v>
      </c>
      <c r="L47" s="24">
        <f t="shared" si="28"/>
        <v>19</v>
      </c>
      <c r="M47" s="24">
        <f t="shared" si="29"/>
        <v>22</v>
      </c>
      <c r="N47" s="24">
        <f t="shared" si="30"/>
        <v>27</v>
      </c>
      <c r="O47" s="24">
        <f t="shared" si="31"/>
        <v>33</v>
      </c>
      <c r="P47" s="24">
        <f t="shared" si="32"/>
        <v>92</v>
      </c>
      <c r="Q47" s="24">
        <f t="shared" si="33"/>
        <v>54</v>
      </c>
      <c r="R47" s="9">
        <f t="shared" si="34"/>
        <v>607</v>
      </c>
    </row>
    <row r="48" spans="1:18" ht="12.75">
      <c r="A48" s="23">
        <f t="shared" si="15"/>
        <v>8</v>
      </c>
      <c r="B48" s="24">
        <f t="shared" si="18"/>
        <v>55</v>
      </c>
      <c r="C48" s="24">
        <f t="shared" si="19"/>
        <v>35</v>
      </c>
      <c r="D48" s="24">
        <f t="shared" si="20"/>
        <v>23</v>
      </c>
      <c r="E48" s="24">
        <f t="shared" si="21"/>
        <v>33</v>
      </c>
      <c r="F48" s="24">
        <f t="shared" si="22"/>
        <v>26</v>
      </c>
      <c r="G48" s="24">
        <f t="shared" si="23"/>
        <v>47</v>
      </c>
      <c r="H48" s="24">
        <f t="shared" si="24"/>
        <v>51</v>
      </c>
      <c r="I48" s="24">
        <f t="shared" si="25"/>
        <v>32</v>
      </c>
      <c r="J48" s="24">
        <f t="shared" si="26"/>
        <v>34</v>
      </c>
      <c r="K48" s="24">
        <f t="shared" si="27"/>
        <v>27</v>
      </c>
      <c r="L48" s="24">
        <f t="shared" si="28"/>
        <v>19</v>
      </c>
      <c r="M48" s="24">
        <f t="shared" si="29"/>
        <v>22</v>
      </c>
      <c r="N48" s="24">
        <f t="shared" si="30"/>
        <v>27</v>
      </c>
      <c r="O48" s="24">
        <f t="shared" si="31"/>
        <v>33</v>
      </c>
      <c r="P48" s="24">
        <f t="shared" si="32"/>
        <v>92</v>
      </c>
      <c r="Q48" s="24">
        <f t="shared" si="33"/>
        <v>54</v>
      </c>
      <c r="R48" s="9">
        <f t="shared" si="34"/>
        <v>610</v>
      </c>
    </row>
    <row r="49" spans="1:18" ht="12.75">
      <c r="A49" s="23">
        <f t="shared" si="15"/>
        <v>9</v>
      </c>
      <c r="B49" s="24">
        <f t="shared" si="18"/>
        <v>55</v>
      </c>
      <c r="C49" s="24">
        <f t="shared" si="19"/>
        <v>35</v>
      </c>
      <c r="D49" s="24">
        <f t="shared" si="20"/>
        <v>23</v>
      </c>
      <c r="E49" s="24">
        <f t="shared" si="21"/>
        <v>33</v>
      </c>
      <c r="F49" s="24">
        <f t="shared" si="22"/>
        <v>26</v>
      </c>
      <c r="G49" s="24">
        <f t="shared" si="23"/>
        <v>47</v>
      </c>
      <c r="H49" s="24">
        <f t="shared" si="24"/>
        <v>51</v>
      </c>
      <c r="I49" s="24">
        <f t="shared" si="25"/>
        <v>32</v>
      </c>
      <c r="J49" s="24">
        <f t="shared" si="26"/>
        <v>34</v>
      </c>
      <c r="K49" s="24">
        <f t="shared" si="27"/>
        <v>27</v>
      </c>
      <c r="L49" s="24">
        <f t="shared" si="28"/>
        <v>19</v>
      </c>
      <c r="M49" s="24">
        <f t="shared" si="29"/>
        <v>22</v>
      </c>
      <c r="N49" s="24">
        <f t="shared" si="30"/>
        <v>27</v>
      </c>
      <c r="O49" s="24">
        <f t="shared" si="31"/>
        <v>33</v>
      </c>
      <c r="P49" s="24">
        <f t="shared" si="32"/>
        <v>92</v>
      </c>
      <c r="Q49" s="24">
        <f t="shared" si="33"/>
        <v>54</v>
      </c>
      <c r="R49" s="9">
        <f t="shared" si="34"/>
        <v>610</v>
      </c>
    </row>
    <row r="50" spans="1:18" ht="12.75">
      <c r="A50" s="23">
        <f t="shared" si="15"/>
        <v>10</v>
      </c>
      <c r="B50" s="24">
        <f t="shared" si="18"/>
        <v>55</v>
      </c>
      <c r="C50" s="24">
        <f t="shared" si="19"/>
        <v>35</v>
      </c>
      <c r="D50" s="24">
        <f t="shared" si="20"/>
        <v>23</v>
      </c>
      <c r="E50" s="24">
        <f t="shared" si="21"/>
        <v>33</v>
      </c>
      <c r="F50" s="24">
        <f t="shared" si="22"/>
        <v>26</v>
      </c>
      <c r="G50" s="24">
        <f t="shared" si="23"/>
        <v>47</v>
      </c>
      <c r="H50" s="24">
        <f t="shared" si="24"/>
        <v>51</v>
      </c>
      <c r="I50" s="24">
        <f t="shared" si="25"/>
        <v>32</v>
      </c>
      <c r="J50" s="24">
        <f t="shared" si="26"/>
        <v>34</v>
      </c>
      <c r="K50" s="24">
        <f t="shared" si="27"/>
        <v>27</v>
      </c>
      <c r="L50" s="24">
        <f t="shared" si="28"/>
        <v>19</v>
      </c>
      <c r="M50" s="24">
        <f t="shared" si="29"/>
        <v>22</v>
      </c>
      <c r="N50" s="24">
        <f t="shared" si="30"/>
        <v>27</v>
      </c>
      <c r="O50" s="24">
        <f t="shared" si="31"/>
        <v>33</v>
      </c>
      <c r="P50" s="24">
        <f t="shared" si="32"/>
        <v>92</v>
      </c>
      <c r="Q50" s="24">
        <f t="shared" si="33"/>
        <v>54</v>
      </c>
      <c r="R50" s="9">
        <f t="shared" si="34"/>
        <v>610</v>
      </c>
    </row>
    <row r="51" spans="1:18" ht="12.75">
      <c r="A51" s="23">
        <f t="shared" si="15"/>
        <v>11</v>
      </c>
      <c r="B51" s="24">
        <f t="shared" si="18"/>
        <v>55</v>
      </c>
      <c r="C51" s="24">
        <f t="shared" si="19"/>
        <v>35</v>
      </c>
      <c r="D51" s="24">
        <f t="shared" si="20"/>
        <v>23</v>
      </c>
      <c r="E51" s="24">
        <f t="shared" si="21"/>
        <v>33</v>
      </c>
      <c r="F51" s="24">
        <f t="shared" si="22"/>
        <v>26</v>
      </c>
      <c r="G51" s="24">
        <f t="shared" si="23"/>
        <v>47</v>
      </c>
      <c r="H51" s="24">
        <f t="shared" si="24"/>
        <v>51</v>
      </c>
      <c r="I51" s="24">
        <f t="shared" si="25"/>
        <v>32</v>
      </c>
      <c r="J51" s="24">
        <f t="shared" si="26"/>
        <v>35</v>
      </c>
      <c r="K51" s="24">
        <f t="shared" si="27"/>
        <v>27</v>
      </c>
      <c r="L51" s="24">
        <f t="shared" si="28"/>
        <v>19</v>
      </c>
      <c r="M51" s="24">
        <f t="shared" si="29"/>
        <v>22</v>
      </c>
      <c r="N51" s="24">
        <f t="shared" si="30"/>
        <v>27</v>
      </c>
      <c r="O51" s="24">
        <f t="shared" si="31"/>
        <v>33</v>
      </c>
      <c r="P51" s="24">
        <f t="shared" si="32"/>
        <v>92</v>
      </c>
      <c r="Q51" s="24">
        <f t="shared" si="33"/>
        <v>54</v>
      </c>
      <c r="R51" s="9">
        <f t="shared" si="34"/>
        <v>611</v>
      </c>
    </row>
    <row r="52" spans="1:1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5.75">
      <c r="A54" s="21"/>
      <c r="B54" s="21"/>
      <c r="C54" s="21"/>
      <c r="D54" s="21"/>
      <c r="E54" s="21"/>
      <c r="F54" s="79" t="s">
        <v>67</v>
      </c>
      <c r="G54" s="79"/>
      <c r="H54" s="79"/>
      <c r="I54" s="79"/>
      <c r="J54" s="79"/>
      <c r="K54" s="79"/>
      <c r="L54" s="79"/>
      <c r="M54" s="79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8" ht="12.75">
      <c r="A56" s="3" t="s">
        <v>83</v>
      </c>
      <c r="B56" s="4" t="str">
        <f aca="true" t="shared" si="35" ref="B56:R56">B21</f>
        <v>02</v>
      </c>
      <c r="C56" s="4" t="str">
        <f t="shared" si="35"/>
        <v>04</v>
      </c>
      <c r="D56" s="4" t="str">
        <f t="shared" si="35"/>
        <v>06</v>
      </c>
      <c r="E56" s="4" t="str">
        <f t="shared" si="35"/>
        <v>08</v>
      </c>
      <c r="F56" s="4" t="str">
        <f t="shared" si="35"/>
        <v>10</v>
      </c>
      <c r="G56" s="4" t="str">
        <f t="shared" si="35"/>
        <v>12</v>
      </c>
      <c r="H56" s="4" t="str">
        <f t="shared" si="35"/>
        <v>14</v>
      </c>
      <c r="I56" s="4" t="str">
        <f t="shared" si="35"/>
        <v>16</v>
      </c>
      <c r="J56" s="4" t="str">
        <f t="shared" si="35"/>
        <v>18</v>
      </c>
      <c r="K56" s="4" t="str">
        <f t="shared" si="35"/>
        <v>20</v>
      </c>
      <c r="L56" s="4" t="str">
        <f t="shared" si="35"/>
        <v>22</v>
      </c>
      <c r="M56" s="4" t="str">
        <f t="shared" si="35"/>
        <v>24</v>
      </c>
      <c r="N56" s="4" t="str">
        <f t="shared" si="35"/>
        <v>26</v>
      </c>
      <c r="O56" s="4" t="str">
        <f t="shared" si="35"/>
        <v>28</v>
      </c>
      <c r="P56" s="4" t="str">
        <f t="shared" si="35"/>
        <v>30</v>
      </c>
      <c r="Q56" s="4" t="str">
        <f t="shared" si="35"/>
        <v>32</v>
      </c>
      <c r="R56" s="4" t="str">
        <f t="shared" si="35"/>
        <v>Razem</v>
      </c>
    </row>
    <row r="57" spans="1:18" ht="12.75">
      <c r="A57" s="6">
        <f aca="true" t="shared" si="36" ref="A57:A68">A22</f>
        <v>1</v>
      </c>
      <c r="B57" s="25">
        <f aca="true" t="shared" si="37" ref="B57:R57">B22</f>
        <v>2</v>
      </c>
      <c r="C57" s="25">
        <f t="shared" si="37"/>
        <v>3</v>
      </c>
      <c r="D57" s="25">
        <f t="shared" si="37"/>
        <v>4</v>
      </c>
      <c r="E57" s="25">
        <f t="shared" si="37"/>
        <v>5</v>
      </c>
      <c r="F57" s="25">
        <f t="shared" si="37"/>
        <v>6</v>
      </c>
      <c r="G57" s="25">
        <f t="shared" si="37"/>
        <v>7</v>
      </c>
      <c r="H57" s="25">
        <f t="shared" si="37"/>
        <v>8</v>
      </c>
      <c r="I57" s="25">
        <f t="shared" si="37"/>
        <v>9</v>
      </c>
      <c r="J57" s="25">
        <f t="shared" si="37"/>
        <v>10</v>
      </c>
      <c r="K57" s="25">
        <f t="shared" si="37"/>
        <v>11</v>
      </c>
      <c r="L57" s="25">
        <f t="shared" si="37"/>
        <v>12</v>
      </c>
      <c r="M57" s="25">
        <f t="shared" si="37"/>
        <v>13</v>
      </c>
      <c r="N57" s="25">
        <f t="shared" si="37"/>
        <v>14</v>
      </c>
      <c r="O57" s="25">
        <f t="shared" si="37"/>
        <v>15</v>
      </c>
      <c r="P57" s="25">
        <f t="shared" si="37"/>
        <v>16</v>
      </c>
      <c r="Q57" s="25">
        <f t="shared" si="37"/>
        <v>17</v>
      </c>
      <c r="R57" s="26">
        <f t="shared" si="37"/>
        <v>18</v>
      </c>
    </row>
    <row r="58" spans="1:18" ht="12.75">
      <c r="A58" s="23">
        <f t="shared" si="36"/>
        <v>1</v>
      </c>
      <c r="B58" s="27">
        <f aca="true" t="shared" si="38" ref="B58:R58">B23</f>
        <v>0.18181818181818182</v>
      </c>
      <c r="C58" s="27">
        <f t="shared" si="38"/>
        <v>0.17142857142857143</v>
      </c>
      <c r="D58" s="27">
        <f t="shared" si="38"/>
        <v>0.13043478260869565</v>
      </c>
      <c r="E58" s="27">
        <f t="shared" si="38"/>
        <v>0.21212121212121213</v>
      </c>
      <c r="F58" s="27">
        <f t="shared" si="38"/>
        <v>0.038461538461538464</v>
      </c>
      <c r="G58" s="27">
        <f t="shared" si="38"/>
        <v>0.2127659574468085</v>
      </c>
      <c r="H58" s="27">
        <f t="shared" si="38"/>
        <v>0.1568627450980392</v>
      </c>
      <c r="I58" s="27">
        <f t="shared" si="38"/>
        <v>0.15625</v>
      </c>
      <c r="J58" s="27">
        <f t="shared" si="38"/>
        <v>0.2857142857142857</v>
      </c>
      <c r="K58" s="27">
        <f t="shared" si="38"/>
        <v>0.2962962962962963</v>
      </c>
      <c r="L58" s="27">
        <f t="shared" si="38"/>
        <v>0.2631578947368421</v>
      </c>
      <c r="M58" s="27">
        <f t="shared" si="38"/>
        <v>0.18181818181818182</v>
      </c>
      <c r="N58" s="27">
        <f t="shared" si="38"/>
        <v>0.037037037037037035</v>
      </c>
      <c r="O58" s="27">
        <f t="shared" si="38"/>
        <v>0.21212121212121213</v>
      </c>
      <c r="P58" s="27">
        <f t="shared" si="38"/>
        <v>0.2391304347826087</v>
      </c>
      <c r="Q58" s="27">
        <f t="shared" si="38"/>
        <v>0.2777777777777778</v>
      </c>
      <c r="R58" s="28">
        <f t="shared" si="38"/>
        <v>0.19967266775777415</v>
      </c>
    </row>
    <row r="59" spans="1:18" ht="12.75">
      <c r="A59" s="23">
        <f t="shared" si="36"/>
        <v>2</v>
      </c>
      <c r="B59" s="27">
        <f aca="true" t="shared" si="39" ref="B59:B68">B58+IF(B24="",0,B24)</f>
        <v>0.509090909090909</v>
      </c>
      <c r="C59" s="27">
        <f aca="true" t="shared" si="40" ref="C59:C68">C58+IF(C24="",0,C24)</f>
        <v>0.6</v>
      </c>
      <c r="D59" s="27">
        <f aca="true" t="shared" si="41" ref="D59:D68">D58+IF(D24="",0,D24)</f>
        <v>0.34782608695652173</v>
      </c>
      <c r="E59" s="27">
        <f aca="true" t="shared" si="42" ref="E59:E68">E58+IF(E24="",0,E24)</f>
        <v>0.4545454545454546</v>
      </c>
      <c r="F59" s="27">
        <f aca="true" t="shared" si="43" ref="F59:F68">F58+IF(F24="",0,F24)</f>
        <v>0.34615384615384615</v>
      </c>
      <c r="G59" s="27">
        <f aca="true" t="shared" si="44" ref="G59:G68">G58+IF(G24="",0,G24)</f>
        <v>0.6382978723404256</v>
      </c>
      <c r="H59" s="27">
        <f aca="true" t="shared" si="45" ref="H59:H68">H58+IF(H24="",0,H24)</f>
        <v>0.7058823529411765</v>
      </c>
      <c r="I59" s="27">
        <f aca="true" t="shared" si="46" ref="I59:I68">I58+IF(I24="",0,I24)</f>
        <v>0.34375</v>
      </c>
      <c r="J59" s="27">
        <f aca="true" t="shared" si="47" ref="J59:J68">J58+IF(J24="",0,J24)</f>
        <v>0.5714285714285714</v>
      </c>
      <c r="K59" s="27">
        <f aca="true" t="shared" si="48" ref="K59:K68">K58+IF(K24="",0,K24)</f>
        <v>0.5555555555555556</v>
      </c>
      <c r="L59" s="27">
        <f aca="true" t="shared" si="49" ref="L59:L68">L58+IF(L24="",0,L24)</f>
        <v>0.47368421052631576</v>
      </c>
      <c r="M59" s="27">
        <f aca="true" t="shared" si="50" ref="M59:M68">M58+IF(M24="",0,M24)</f>
        <v>0.6363636363636364</v>
      </c>
      <c r="N59" s="27">
        <f aca="true" t="shared" si="51" ref="N59:N68">N58+IF(N24="",0,N24)</f>
        <v>0.4074074074074074</v>
      </c>
      <c r="O59" s="27">
        <f aca="true" t="shared" si="52" ref="O59:O68">O58+IF(O24="",0,O24)</f>
        <v>0.5151515151515151</v>
      </c>
      <c r="P59" s="27">
        <f aca="true" t="shared" si="53" ref="P59:P68">P58+IF(P24="",0,P24)</f>
        <v>0.5760869565217391</v>
      </c>
      <c r="Q59" s="27">
        <f aca="true" t="shared" si="54" ref="Q59:Q68">Q58+IF(Q24="",0,Q24)</f>
        <v>0.7222222222222222</v>
      </c>
      <c r="R59" s="28">
        <f aca="true" t="shared" si="55" ref="R59:R68">R58+IF(R24="",0,R24)</f>
        <v>0.5499181669394435</v>
      </c>
    </row>
    <row r="60" spans="1:18" ht="12.75">
      <c r="A60" s="23">
        <f t="shared" si="36"/>
        <v>3</v>
      </c>
      <c r="B60" s="32">
        <f t="shared" si="39"/>
        <v>0.7999999999999999</v>
      </c>
      <c r="C60" s="32">
        <f t="shared" si="40"/>
        <v>0.8571428571428571</v>
      </c>
      <c r="D60" s="33">
        <f t="shared" si="41"/>
        <v>0.5217391304347826</v>
      </c>
      <c r="E60" s="32">
        <f t="shared" si="42"/>
        <v>0.7575757575757576</v>
      </c>
      <c r="F60" s="33">
        <f t="shared" si="43"/>
        <v>0.6538461538461539</v>
      </c>
      <c r="G60" s="29">
        <f t="shared" si="44"/>
        <v>0.8936170212765957</v>
      </c>
      <c r="H60" s="29">
        <f t="shared" si="45"/>
        <v>0.8823529411764707</v>
      </c>
      <c r="I60" s="33">
        <f t="shared" si="46"/>
        <v>0.625</v>
      </c>
      <c r="J60" s="30">
        <f t="shared" si="47"/>
        <v>0.7428571428571429</v>
      </c>
      <c r="K60" s="30">
        <f t="shared" si="48"/>
        <v>0.7037037037037037</v>
      </c>
      <c r="L60" s="30">
        <f t="shared" si="49"/>
        <v>0.7368421052631579</v>
      </c>
      <c r="M60" s="32">
        <f t="shared" si="50"/>
        <v>0.8181818181818181</v>
      </c>
      <c r="N60" s="33">
        <f t="shared" si="51"/>
        <v>0.6666666666666666</v>
      </c>
      <c r="O60" s="29">
        <f t="shared" si="52"/>
        <v>0.8787878787878788</v>
      </c>
      <c r="P60" s="30">
        <f t="shared" si="53"/>
        <v>0.7608695652173914</v>
      </c>
      <c r="Q60" s="29">
        <f t="shared" si="54"/>
        <v>0.8703703703703703</v>
      </c>
      <c r="R60" s="34">
        <f t="shared" si="55"/>
        <v>0.779050736497545</v>
      </c>
    </row>
    <row r="61" spans="1:18" ht="12.75">
      <c r="A61" s="23">
        <f t="shared" si="36"/>
        <v>4</v>
      </c>
      <c r="B61" s="27">
        <f t="shared" si="39"/>
        <v>0.9454545454545453</v>
      </c>
      <c r="C61" s="27">
        <f t="shared" si="40"/>
        <v>0.9428571428571428</v>
      </c>
      <c r="D61" s="27">
        <f t="shared" si="41"/>
        <v>0.7391304347826086</v>
      </c>
      <c r="E61" s="27">
        <f t="shared" si="42"/>
        <v>0.9090909090909091</v>
      </c>
      <c r="F61" s="27">
        <f t="shared" si="43"/>
        <v>0.9230769230769231</v>
      </c>
      <c r="G61" s="27">
        <f t="shared" si="44"/>
        <v>0.9361702127659574</v>
      </c>
      <c r="H61" s="27">
        <f t="shared" si="45"/>
        <v>0.9215686274509804</v>
      </c>
      <c r="I61" s="27">
        <f t="shared" si="46"/>
        <v>0.84375</v>
      </c>
      <c r="J61" s="27">
        <f t="shared" si="47"/>
        <v>0.7714285714285715</v>
      </c>
      <c r="K61" s="27">
        <f t="shared" si="48"/>
        <v>0.8888888888888888</v>
      </c>
      <c r="L61" s="27">
        <f t="shared" si="49"/>
        <v>0.894736842105263</v>
      </c>
      <c r="M61" s="35">
        <f t="shared" si="50"/>
        <v>1</v>
      </c>
      <c r="N61" s="27">
        <f t="shared" si="51"/>
        <v>0.8148148148148148</v>
      </c>
      <c r="O61" s="27">
        <f t="shared" si="52"/>
        <v>0.9696969696969697</v>
      </c>
      <c r="P61" s="27">
        <f t="shared" si="53"/>
        <v>0.9021739130434783</v>
      </c>
      <c r="Q61" s="27">
        <f t="shared" si="54"/>
        <v>0.9444444444444444</v>
      </c>
      <c r="R61" s="28">
        <f t="shared" si="55"/>
        <v>0.9034369885433715</v>
      </c>
    </row>
    <row r="62" spans="1:18" ht="12.75">
      <c r="A62" s="23">
        <f t="shared" si="36"/>
        <v>5</v>
      </c>
      <c r="B62" s="27">
        <f t="shared" si="39"/>
        <v>0.9818181818181817</v>
      </c>
      <c r="C62" s="35">
        <f t="shared" si="40"/>
        <v>1</v>
      </c>
      <c r="D62" s="27">
        <f t="shared" si="41"/>
        <v>0.8695652173913043</v>
      </c>
      <c r="E62" s="35">
        <f t="shared" si="42"/>
        <v>1</v>
      </c>
      <c r="F62" s="27">
        <f t="shared" si="43"/>
        <v>0.9230769230769231</v>
      </c>
      <c r="G62" s="27">
        <f t="shared" si="44"/>
        <v>0.9574468085106382</v>
      </c>
      <c r="H62" s="27">
        <f t="shared" si="45"/>
        <v>0.9803921568627452</v>
      </c>
      <c r="I62" s="27">
        <f t="shared" si="46"/>
        <v>0.875</v>
      </c>
      <c r="J62" s="27">
        <f t="shared" si="47"/>
        <v>0.9142857142857144</v>
      </c>
      <c r="K62" s="35">
        <f t="shared" si="48"/>
        <v>1</v>
      </c>
      <c r="L62" s="27">
        <f t="shared" si="49"/>
        <v>0.9473684210526314</v>
      </c>
      <c r="M62" s="35">
        <f t="shared" si="50"/>
        <v>1</v>
      </c>
      <c r="N62" s="27">
        <f t="shared" si="51"/>
        <v>0.8888888888888888</v>
      </c>
      <c r="O62" s="27">
        <f t="shared" si="52"/>
        <v>0.9696969696969697</v>
      </c>
      <c r="P62" s="27">
        <f t="shared" si="53"/>
        <v>0.9239130434782609</v>
      </c>
      <c r="Q62" s="27">
        <f t="shared" si="54"/>
        <v>0.9629629629629629</v>
      </c>
      <c r="R62" s="28">
        <f t="shared" si="55"/>
        <v>0.9509001636661211</v>
      </c>
    </row>
    <row r="63" spans="1:18" ht="12.75">
      <c r="A63" s="23">
        <f t="shared" si="36"/>
        <v>6</v>
      </c>
      <c r="B63" s="35">
        <f t="shared" si="39"/>
        <v>0.9999999999999999</v>
      </c>
      <c r="C63" s="35">
        <f t="shared" si="40"/>
        <v>1</v>
      </c>
      <c r="D63" s="27">
        <f t="shared" si="41"/>
        <v>0.9565217391304348</v>
      </c>
      <c r="E63" s="35">
        <f t="shared" si="42"/>
        <v>1</v>
      </c>
      <c r="F63" s="27">
        <f t="shared" si="43"/>
        <v>0.9230769230769231</v>
      </c>
      <c r="G63" s="35">
        <f t="shared" si="44"/>
        <v>0.9999999999999999</v>
      </c>
      <c r="H63" s="27">
        <f t="shared" si="45"/>
        <v>0.9803921568627452</v>
      </c>
      <c r="I63" s="27">
        <f t="shared" si="46"/>
        <v>0.96875</v>
      </c>
      <c r="J63" s="27">
        <f t="shared" si="47"/>
        <v>0.9142857142857144</v>
      </c>
      <c r="K63" s="35">
        <f t="shared" si="48"/>
        <v>1</v>
      </c>
      <c r="L63" s="35">
        <f t="shared" si="49"/>
        <v>0.9999999999999998</v>
      </c>
      <c r="M63" s="35">
        <f t="shared" si="50"/>
        <v>1</v>
      </c>
      <c r="N63" s="35">
        <f t="shared" si="51"/>
        <v>1</v>
      </c>
      <c r="O63" s="35">
        <f t="shared" si="52"/>
        <v>1</v>
      </c>
      <c r="P63" s="27">
        <f t="shared" si="53"/>
        <v>0.9782608695652174</v>
      </c>
      <c r="Q63" s="27">
        <f t="shared" si="54"/>
        <v>0.9814814814814814</v>
      </c>
      <c r="R63" s="28">
        <f t="shared" si="55"/>
        <v>0.9819967266775776</v>
      </c>
    </row>
    <row r="64" spans="1:18" ht="12.75">
      <c r="A64" s="23">
        <f t="shared" si="36"/>
        <v>7</v>
      </c>
      <c r="B64" s="35">
        <f t="shared" si="39"/>
        <v>0.9999999999999999</v>
      </c>
      <c r="C64" s="35">
        <f t="shared" si="40"/>
        <v>1</v>
      </c>
      <c r="D64" s="27">
        <f t="shared" si="41"/>
        <v>0.9565217391304348</v>
      </c>
      <c r="E64" s="35">
        <f t="shared" si="42"/>
        <v>1</v>
      </c>
      <c r="F64" s="35">
        <f t="shared" si="43"/>
        <v>1</v>
      </c>
      <c r="G64" s="35">
        <f t="shared" si="44"/>
        <v>0.9999999999999999</v>
      </c>
      <c r="H64" s="27">
        <f t="shared" si="45"/>
        <v>0.9803921568627452</v>
      </c>
      <c r="I64" s="35">
        <f t="shared" si="46"/>
        <v>1</v>
      </c>
      <c r="J64" s="27">
        <f t="shared" si="47"/>
        <v>0.942857142857143</v>
      </c>
      <c r="K64" s="35">
        <f t="shared" si="48"/>
        <v>1</v>
      </c>
      <c r="L64" s="35">
        <f t="shared" si="49"/>
        <v>0.9999999999999998</v>
      </c>
      <c r="M64" s="35">
        <f t="shared" si="50"/>
        <v>1</v>
      </c>
      <c r="N64" s="35">
        <f t="shared" si="51"/>
        <v>1</v>
      </c>
      <c r="O64" s="35">
        <f t="shared" si="52"/>
        <v>1</v>
      </c>
      <c r="P64" s="35">
        <f t="shared" si="53"/>
        <v>1</v>
      </c>
      <c r="Q64" s="35">
        <f t="shared" si="54"/>
        <v>0.9999999999999999</v>
      </c>
      <c r="R64" s="28">
        <f t="shared" si="55"/>
        <v>0.9934533551554827</v>
      </c>
    </row>
    <row r="65" spans="1:18" ht="12.75">
      <c r="A65" s="23">
        <f t="shared" si="36"/>
        <v>8</v>
      </c>
      <c r="B65" s="35">
        <f t="shared" si="39"/>
        <v>0.9999999999999999</v>
      </c>
      <c r="C65" s="35">
        <f t="shared" si="40"/>
        <v>1</v>
      </c>
      <c r="D65" s="35">
        <f t="shared" si="41"/>
        <v>1</v>
      </c>
      <c r="E65" s="35">
        <f t="shared" si="42"/>
        <v>1</v>
      </c>
      <c r="F65" s="35">
        <f t="shared" si="43"/>
        <v>1</v>
      </c>
      <c r="G65" s="35">
        <f t="shared" si="44"/>
        <v>0.9999999999999999</v>
      </c>
      <c r="H65" s="35">
        <f t="shared" si="45"/>
        <v>1</v>
      </c>
      <c r="I65" s="35">
        <f t="shared" si="46"/>
        <v>1</v>
      </c>
      <c r="J65" s="27">
        <f t="shared" si="47"/>
        <v>0.9714285714285715</v>
      </c>
      <c r="K65" s="35">
        <f t="shared" si="48"/>
        <v>1</v>
      </c>
      <c r="L65" s="35">
        <f t="shared" si="49"/>
        <v>0.9999999999999998</v>
      </c>
      <c r="M65" s="35">
        <f t="shared" si="50"/>
        <v>1</v>
      </c>
      <c r="N65" s="35">
        <f t="shared" si="51"/>
        <v>1</v>
      </c>
      <c r="O65" s="35">
        <f t="shared" si="52"/>
        <v>1</v>
      </c>
      <c r="P65" s="35">
        <f t="shared" si="53"/>
        <v>1</v>
      </c>
      <c r="Q65" s="35">
        <f t="shared" si="54"/>
        <v>0.9999999999999999</v>
      </c>
      <c r="R65" s="28">
        <f t="shared" si="55"/>
        <v>0.9983633387888706</v>
      </c>
    </row>
    <row r="66" spans="1:18" ht="12.75">
      <c r="A66" s="23">
        <f t="shared" si="36"/>
        <v>9</v>
      </c>
      <c r="B66" s="35">
        <f t="shared" si="39"/>
        <v>0.9999999999999999</v>
      </c>
      <c r="C66" s="35">
        <f t="shared" si="40"/>
        <v>1</v>
      </c>
      <c r="D66" s="35">
        <f t="shared" si="41"/>
        <v>1</v>
      </c>
      <c r="E66" s="35">
        <f t="shared" si="42"/>
        <v>1</v>
      </c>
      <c r="F66" s="35">
        <f t="shared" si="43"/>
        <v>1</v>
      </c>
      <c r="G66" s="35">
        <f t="shared" si="44"/>
        <v>0.9999999999999999</v>
      </c>
      <c r="H66" s="35">
        <f t="shared" si="45"/>
        <v>1</v>
      </c>
      <c r="I66" s="35">
        <f t="shared" si="46"/>
        <v>1</v>
      </c>
      <c r="J66" s="27">
        <f t="shared" si="47"/>
        <v>0.9714285714285715</v>
      </c>
      <c r="K66" s="35">
        <f t="shared" si="48"/>
        <v>1</v>
      </c>
      <c r="L66" s="35">
        <f t="shared" si="49"/>
        <v>0.9999999999999998</v>
      </c>
      <c r="M66" s="35">
        <f t="shared" si="50"/>
        <v>1</v>
      </c>
      <c r="N66" s="35">
        <f t="shared" si="51"/>
        <v>1</v>
      </c>
      <c r="O66" s="35">
        <f t="shared" si="52"/>
        <v>1</v>
      </c>
      <c r="P66" s="35">
        <f t="shared" si="53"/>
        <v>1</v>
      </c>
      <c r="Q66" s="35">
        <f t="shared" si="54"/>
        <v>0.9999999999999999</v>
      </c>
      <c r="R66" s="28">
        <f t="shared" si="55"/>
        <v>0.9983633387888706</v>
      </c>
    </row>
    <row r="67" spans="1:18" ht="12.75">
      <c r="A67" s="23">
        <f t="shared" si="36"/>
        <v>10</v>
      </c>
      <c r="B67" s="35">
        <f t="shared" si="39"/>
        <v>0.9999999999999999</v>
      </c>
      <c r="C67" s="35">
        <f t="shared" si="40"/>
        <v>1</v>
      </c>
      <c r="D67" s="35">
        <f t="shared" si="41"/>
        <v>1</v>
      </c>
      <c r="E67" s="35">
        <f t="shared" si="42"/>
        <v>1</v>
      </c>
      <c r="F67" s="35">
        <f t="shared" si="43"/>
        <v>1</v>
      </c>
      <c r="G67" s="35">
        <f t="shared" si="44"/>
        <v>0.9999999999999999</v>
      </c>
      <c r="H67" s="35">
        <f t="shared" si="45"/>
        <v>1</v>
      </c>
      <c r="I67" s="35">
        <f t="shared" si="46"/>
        <v>1</v>
      </c>
      <c r="J67" s="27">
        <f t="shared" si="47"/>
        <v>0.9714285714285715</v>
      </c>
      <c r="K67" s="35">
        <f t="shared" si="48"/>
        <v>1</v>
      </c>
      <c r="L67" s="35">
        <f t="shared" si="49"/>
        <v>0.9999999999999998</v>
      </c>
      <c r="M67" s="35">
        <f t="shared" si="50"/>
        <v>1</v>
      </c>
      <c r="N67" s="35">
        <f t="shared" si="51"/>
        <v>1</v>
      </c>
      <c r="O67" s="35">
        <f t="shared" si="52"/>
        <v>1</v>
      </c>
      <c r="P67" s="35">
        <f t="shared" si="53"/>
        <v>1</v>
      </c>
      <c r="Q67" s="35">
        <f t="shared" si="54"/>
        <v>0.9999999999999999</v>
      </c>
      <c r="R67" s="28">
        <f t="shared" si="55"/>
        <v>0.9983633387888706</v>
      </c>
    </row>
    <row r="68" spans="1:18" ht="12.75">
      <c r="A68" s="23">
        <f t="shared" si="36"/>
        <v>11</v>
      </c>
      <c r="B68" s="35">
        <f t="shared" si="39"/>
        <v>0.9999999999999999</v>
      </c>
      <c r="C68" s="35">
        <f t="shared" si="40"/>
        <v>1</v>
      </c>
      <c r="D68" s="35">
        <f t="shared" si="41"/>
        <v>1</v>
      </c>
      <c r="E68" s="35">
        <f t="shared" si="42"/>
        <v>1</v>
      </c>
      <c r="F68" s="35">
        <f t="shared" si="43"/>
        <v>1</v>
      </c>
      <c r="G68" s="35">
        <f t="shared" si="44"/>
        <v>0.9999999999999999</v>
      </c>
      <c r="H68" s="35">
        <f t="shared" si="45"/>
        <v>1</v>
      </c>
      <c r="I68" s="35">
        <f t="shared" si="46"/>
        <v>1</v>
      </c>
      <c r="J68" s="35">
        <f t="shared" si="47"/>
        <v>1</v>
      </c>
      <c r="K68" s="35">
        <f t="shared" si="48"/>
        <v>1</v>
      </c>
      <c r="L68" s="35">
        <f t="shared" si="49"/>
        <v>0.9999999999999998</v>
      </c>
      <c r="M68" s="35">
        <f t="shared" si="50"/>
        <v>1</v>
      </c>
      <c r="N68" s="35">
        <f t="shared" si="51"/>
        <v>1</v>
      </c>
      <c r="O68" s="35">
        <f t="shared" si="52"/>
        <v>1</v>
      </c>
      <c r="P68" s="35">
        <f t="shared" si="53"/>
        <v>1</v>
      </c>
      <c r="Q68" s="35">
        <f t="shared" si="54"/>
        <v>0.9999999999999999</v>
      </c>
      <c r="R68" s="36">
        <f t="shared" si="55"/>
        <v>0.9999999999999999</v>
      </c>
    </row>
    <row r="69" spans="1:1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8" ht="12.75">
      <c r="A70" s="19" t="s">
        <v>18</v>
      </c>
      <c r="B70" s="19"/>
      <c r="C70" s="19"/>
      <c r="D70" s="19"/>
      <c r="E70" s="18"/>
      <c r="F70" s="18"/>
      <c r="G70" s="18"/>
      <c r="H70" s="18"/>
      <c r="I70" s="82" t="s">
        <v>19</v>
      </c>
      <c r="J70" s="82"/>
      <c r="K70" s="18"/>
      <c r="L70" s="18"/>
      <c r="M70" s="18"/>
      <c r="N70" s="18"/>
      <c r="O70" s="18"/>
      <c r="P70" s="18"/>
      <c r="Q70" s="18"/>
      <c r="R70" s="20" t="s">
        <v>20</v>
      </c>
    </row>
    <row r="71" spans="1:17" ht="15.75">
      <c r="A71" s="21"/>
      <c r="B71" s="22" t="str">
        <f>B36</f>
        <v>Gminy miejsko-wiejskie wg SIO IX'2015</v>
      </c>
      <c r="C71" s="22"/>
      <c r="D71" s="22"/>
      <c r="E71" s="22"/>
      <c r="F71" s="22"/>
      <c r="G71" s="22"/>
      <c r="H71" s="22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5.75">
      <c r="A72" s="21"/>
      <c r="B72" s="21"/>
      <c r="C72" s="21"/>
      <c r="D72" s="21"/>
      <c r="E72" s="21"/>
      <c r="F72" s="79" t="s">
        <v>68</v>
      </c>
      <c r="G72" s="79"/>
      <c r="H72" s="79"/>
      <c r="I72" s="79"/>
      <c r="J72" s="79"/>
      <c r="K72" s="79"/>
      <c r="L72" s="79"/>
      <c r="M72" s="79"/>
      <c r="N72" s="21"/>
      <c r="O72" s="21"/>
      <c r="P72" s="21"/>
      <c r="Q72" s="21"/>
    </row>
    <row r="73" spans="1:1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8" ht="12.75">
      <c r="A74" s="3" t="s">
        <v>83</v>
      </c>
      <c r="B74" s="4" t="str">
        <f aca="true" t="shared" si="56" ref="B74:R74">B39</f>
        <v>02</v>
      </c>
      <c r="C74" s="4" t="str">
        <f t="shared" si="56"/>
        <v>04</v>
      </c>
      <c r="D74" s="4" t="str">
        <f t="shared" si="56"/>
        <v>06</v>
      </c>
      <c r="E74" s="4" t="str">
        <f t="shared" si="56"/>
        <v>08</v>
      </c>
      <c r="F74" s="4" t="str">
        <f t="shared" si="56"/>
        <v>10</v>
      </c>
      <c r="G74" s="4" t="str">
        <f t="shared" si="56"/>
        <v>12</v>
      </c>
      <c r="H74" s="4" t="str">
        <f t="shared" si="56"/>
        <v>14</v>
      </c>
      <c r="I74" s="4" t="str">
        <f t="shared" si="56"/>
        <v>16</v>
      </c>
      <c r="J74" s="4" t="str">
        <f t="shared" si="56"/>
        <v>18</v>
      </c>
      <c r="K74" s="4" t="str">
        <f t="shared" si="56"/>
        <v>20</v>
      </c>
      <c r="L74" s="4" t="str">
        <f t="shared" si="56"/>
        <v>22</v>
      </c>
      <c r="M74" s="4" t="str">
        <f t="shared" si="56"/>
        <v>24</v>
      </c>
      <c r="N74" s="4" t="str">
        <f t="shared" si="56"/>
        <v>26</v>
      </c>
      <c r="O74" s="4" t="str">
        <f t="shared" si="56"/>
        <v>28</v>
      </c>
      <c r="P74" s="4" t="str">
        <f t="shared" si="56"/>
        <v>30</v>
      </c>
      <c r="Q74" s="4" t="str">
        <f t="shared" si="56"/>
        <v>32</v>
      </c>
      <c r="R74" s="4" t="str">
        <f t="shared" si="56"/>
        <v>Razem</v>
      </c>
    </row>
    <row r="75" spans="1:18" ht="12.75">
      <c r="A75" s="37">
        <f>A40</f>
        <v>1</v>
      </c>
      <c r="B75" s="37">
        <f aca="true" t="shared" si="57" ref="B75:R75">B40</f>
        <v>2</v>
      </c>
      <c r="C75" s="37">
        <f t="shared" si="57"/>
        <v>3</v>
      </c>
      <c r="D75" s="37">
        <f t="shared" si="57"/>
        <v>4</v>
      </c>
      <c r="E75" s="37">
        <f t="shared" si="57"/>
        <v>5</v>
      </c>
      <c r="F75" s="37">
        <f t="shared" si="57"/>
        <v>6</v>
      </c>
      <c r="G75" s="37">
        <f t="shared" si="57"/>
        <v>7</v>
      </c>
      <c r="H75" s="37">
        <f t="shared" si="57"/>
        <v>8</v>
      </c>
      <c r="I75" s="37">
        <f t="shared" si="57"/>
        <v>9</v>
      </c>
      <c r="J75" s="37">
        <f t="shared" si="57"/>
        <v>10</v>
      </c>
      <c r="K75" s="37">
        <f t="shared" si="57"/>
        <v>11</v>
      </c>
      <c r="L75" s="37">
        <f t="shared" si="57"/>
        <v>12</v>
      </c>
      <c r="M75" s="37">
        <f t="shared" si="57"/>
        <v>13</v>
      </c>
      <c r="N75" s="37">
        <f t="shared" si="57"/>
        <v>14</v>
      </c>
      <c r="O75" s="37">
        <f t="shared" si="57"/>
        <v>15</v>
      </c>
      <c r="P75" s="37">
        <f t="shared" si="57"/>
        <v>16</v>
      </c>
      <c r="Q75" s="37">
        <f t="shared" si="57"/>
        <v>17</v>
      </c>
      <c r="R75" s="37">
        <f t="shared" si="57"/>
        <v>18</v>
      </c>
    </row>
    <row r="76" spans="1:18" ht="12.75">
      <c r="A76" s="38">
        <f>A16</f>
        <v>11</v>
      </c>
      <c r="B76" s="21">
        <f aca="true" t="shared" si="58" ref="B76:R76">IF(B16="",0,B16)</f>
        <v>0</v>
      </c>
      <c r="C76" s="21">
        <f t="shared" si="58"/>
        <v>0</v>
      </c>
      <c r="D76" s="21">
        <f t="shared" si="58"/>
        <v>0</v>
      </c>
      <c r="E76" s="21">
        <f t="shared" si="58"/>
        <v>0</v>
      </c>
      <c r="F76" s="21">
        <f t="shared" si="58"/>
        <v>0</v>
      </c>
      <c r="G76" s="21">
        <f t="shared" si="58"/>
        <v>0</v>
      </c>
      <c r="H76" s="21">
        <f t="shared" si="58"/>
        <v>0</v>
      </c>
      <c r="I76" s="21">
        <f t="shared" si="58"/>
        <v>0</v>
      </c>
      <c r="J76" s="21">
        <f t="shared" si="58"/>
        <v>1</v>
      </c>
      <c r="K76" s="21">
        <f t="shared" si="58"/>
        <v>0</v>
      </c>
      <c r="L76" s="21">
        <f t="shared" si="58"/>
        <v>0</v>
      </c>
      <c r="M76" s="21">
        <f t="shared" si="58"/>
        <v>0</v>
      </c>
      <c r="N76" s="21">
        <f t="shared" si="58"/>
        <v>0</v>
      </c>
      <c r="O76" s="21">
        <f t="shared" si="58"/>
        <v>0</v>
      </c>
      <c r="P76" s="21">
        <f t="shared" si="58"/>
        <v>0</v>
      </c>
      <c r="Q76" s="21">
        <f t="shared" si="58"/>
        <v>0</v>
      </c>
      <c r="R76">
        <f t="shared" si="58"/>
        <v>1</v>
      </c>
    </row>
    <row r="77" spans="1:18" ht="12.75">
      <c r="A77" s="38">
        <f aca="true" t="shared" si="59" ref="A77:A86">A76-1</f>
        <v>10</v>
      </c>
      <c r="B77" s="21">
        <f aca="true" t="shared" si="60" ref="B77:R77">B76+IF(B15="",0,B15)</f>
        <v>0</v>
      </c>
      <c r="C77" s="21">
        <f t="shared" si="60"/>
        <v>0</v>
      </c>
      <c r="D77" s="21">
        <f t="shared" si="60"/>
        <v>0</v>
      </c>
      <c r="E77" s="21">
        <f t="shared" si="60"/>
        <v>0</v>
      </c>
      <c r="F77" s="21">
        <f t="shared" si="60"/>
        <v>0</v>
      </c>
      <c r="G77" s="21">
        <f t="shared" si="60"/>
        <v>0</v>
      </c>
      <c r="H77" s="21">
        <f t="shared" si="60"/>
        <v>0</v>
      </c>
      <c r="I77" s="21">
        <f t="shared" si="60"/>
        <v>0</v>
      </c>
      <c r="J77" s="21">
        <f t="shared" si="60"/>
        <v>1</v>
      </c>
      <c r="K77" s="21">
        <f t="shared" si="60"/>
        <v>0</v>
      </c>
      <c r="L77" s="21">
        <f t="shared" si="60"/>
        <v>0</v>
      </c>
      <c r="M77" s="21">
        <f t="shared" si="60"/>
        <v>0</v>
      </c>
      <c r="N77" s="21">
        <f t="shared" si="60"/>
        <v>0</v>
      </c>
      <c r="O77" s="21">
        <f t="shared" si="60"/>
        <v>0</v>
      </c>
      <c r="P77" s="21">
        <f t="shared" si="60"/>
        <v>0</v>
      </c>
      <c r="Q77" s="21">
        <f t="shared" si="60"/>
        <v>0</v>
      </c>
      <c r="R77">
        <f t="shared" si="60"/>
        <v>1</v>
      </c>
    </row>
    <row r="78" spans="1:18" ht="12.75">
      <c r="A78" s="38">
        <f t="shared" si="59"/>
        <v>9</v>
      </c>
      <c r="B78" s="21">
        <f aca="true" t="shared" si="61" ref="B78:R78">B77+IF(B14="",0,B14)</f>
        <v>0</v>
      </c>
      <c r="C78" s="21">
        <f t="shared" si="61"/>
        <v>0</v>
      </c>
      <c r="D78" s="21">
        <f t="shared" si="61"/>
        <v>0</v>
      </c>
      <c r="E78" s="21">
        <f t="shared" si="61"/>
        <v>0</v>
      </c>
      <c r="F78" s="21">
        <f t="shared" si="61"/>
        <v>0</v>
      </c>
      <c r="G78" s="21">
        <f t="shared" si="61"/>
        <v>0</v>
      </c>
      <c r="H78" s="21">
        <f t="shared" si="61"/>
        <v>0</v>
      </c>
      <c r="I78" s="21">
        <f t="shared" si="61"/>
        <v>0</v>
      </c>
      <c r="J78" s="21">
        <f t="shared" si="61"/>
        <v>1</v>
      </c>
      <c r="K78" s="21">
        <f t="shared" si="61"/>
        <v>0</v>
      </c>
      <c r="L78" s="21">
        <f t="shared" si="61"/>
        <v>0</v>
      </c>
      <c r="M78" s="21">
        <f t="shared" si="61"/>
        <v>0</v>
      </c>
      <c r="N78" s="21">
        <f t="shared" si="61"/>
        <v>0</v>
      </c>
      <c r="O78" s="21">
        <f t="shared" si="61"/>
        <v>0</v>
      </c>
      <c r="P78" s="21">
        <f t="shared" si="61"/>
        <v>0</v>
      </c>
      <c r="Q78" s="21">
        <f t="shared" si="61"/>
        <v>0</v>
      </c>
      <c r="R78">
        <f t="shared" si="61"/>
        <v>1</v>
      </c>
    </row>
    <row r="79" spans="1:18" ht="12.75">
      <c r="A79" s="38">
        <f t="shared" si="59"/>
        <v>8</v>
      </c>
      <c r="B79" s="21">
        <f aca="true" t="shared" si="62" ref="B79:R79">B78+IF(B13="",0,B13)</f>
        <v>0</v>
      </c>
      <c r="C79" s="21">
        <f t="shared" si="62"/>
        <v>0</v>
      </c>
      <c r="D79" s="21">
        <f t="shared" si="62"/>
        <v>1</v>
      </c>
      <c r="E79" s="21">
        <f t="shared" si="62"/>
        <v>0</v>
      </c>
      <c r="F79" s="21">
        <f t="shared" si="62"/>
        <v>0</v>
      </c>
      <c r="G79" s="21">
        <f t="shared" si="62"/>
        <v>0</v>
      </c>
      <c r="H79" s="21">
        <f t="shared" si="62"/>
        <v>1</v>
      </c>
      <c r="I79" s="21">
        <f t="shared" si="62"/>
        <v>0</v>
      </c>
      <c r="J79" s="21">
        <f t="shared" si="62"/>
        <v>2</v>
      </c>
      <c r="K79" s="21">
        <f t="shared" si="62"/>
        <v>0</v>
      </c>
      <c r="L79" s="21">
        <f t="shared" si="62"/>
        <v>0</v>
      </c>
      <c r="M79" s="21">
        <f t="shared" si="62"/>
        <v>0</v>
      </c>
      <c r="N79" s="21">
        <f t="shared" si="62"/>
        <v>0</v>
      </c>
      <c r="O79" s="21">
        <f t="shared" si="62"/>
        <v>0</v>
      </c>
      <c r="P79" s="21">
        <f t="shared" si="62"/>
        <v>0</v>
      </c>
      <c r="Q79" s="21">
        <f t="shared" si="62"/>
        <v>0</v>
      </c>
      <c r="R79">
        <f t="shared" si="62"/>
        <v>4</v>
      </c>
    </row>
    <row r="80" spans="1:18" ht="12.75">
      <c r="A80" s="38">
        <f t="shared" si="59"/>
        <v>7</v>
      </c>
      <c r="B80" s="21">
        <f aca="true" t="shared" si="63" ref="B80:R80">B79+IF(B12="",0,B12)</f>
        <v>0</v>
      </c>
      <c r="C80" s="21">
        <f t="shared" si="63"/>
        <v>0</v>
      </c>
      <c r="D80" s="21">
        <f t="shared" si="63"/>
        <v>1</v>
      </c>
      <c r="E80" s="21">
        <f t="shared" si="63"/>
        <v>0</v>
      </c>
      <c r="F80" s="21">
        <f t="shared" si="63"/>
        <v>2</v>
      </c>
      <c r="G80" s="21">
        <f t="shared" si="63"/>
        <v>0</v>
      </c>
      <c r="H80" s="21">
        <f t="shared" si="63"/>
        <v>1</v>
      </c>
      <c r="I80" s="21">
        <f t="shared" si="63"/>
        <v>1</v>
      </c>
      <c r="J80" s="21">
        <f t="shared" si="63"/>
        <v>3</v>
      </c>
      <c r="K80" s="21">
        <f t="shared" si="63"/>
        <v>0</v>
      </c>
      <c r="L80" s="21">
        <f t="shared" si="63"/>
        <v>0</v>
      </c>
      <c r="M80" s="21">
        <f t="shared" si="63"/>
        <v>0</v>
      </c>
      <c r="N80" s="21">
        <f t="shared" si="63"/>
        <v>0</v>
      </c>
      <c r="O80" s="21">
        <f t="shared" si="63"/>
        <v>0</v>
      </c>
      <c r="P80" s="21">
        <f t="shared" si="63"/>
        <v>2</v>
      </c>
      <c r="Q80" s="21">
        <f t="shared" si="63"/>
        <v>1</v>
      </c>
      <c r="R80">
        <f t="shared" si="63"/>
        <v>11</v>
      </c>
    </row>
    <row r="81" spans="1:18" ht="12.75">
      <c r="A81" s="38">
        <f t="shared" si="59"/>
        <v>6</v>
      </c>
      <c r="B81" s="21">
        <f aca="true" t="shared" si="64" ref="B81:R81">B80+IF(B11="",0,B11)</f>
        <v>1</v>
      </c>
      <c r="C81" s="21">
        <f t="shared" si="64"/>
        <v>0</v>
      </c>
      <c r="D81" s="21">
        <f t="shared" si="64"/>
        <v>3</v>
      </c>
      <c r="E81" s="21">
        <f t="shared" si="64"/>
        <v>0</v>
      </c>
      <c r="F81" s="21">
        <f t="shared" si="64"/>
        <v>2</v>
      </c>
      <c r="G81" s="21">
        <f t="shared" si="64"/>
        <v>2</v>
      </c>
      <c r="H81" s="21">
        <f t="shared" si="64"/>
        <v>1</v>
      </c>
      <c r="I81" s="21">
        <f t="shared" si="64"/>
        <v>4</v>
      </c>
      <c r="J81" s="21">
        <f t="shared" si="64"/>
        <v>3</v>
      </c>
      <c r="K81" s="21">
        <f t="shared" si="64"/>
        <v>0</v>
      </c>
      <c r="L81" s="21">
        <f t="shared" si="64"/>
        <v>1</v>
      </c>
      <c r="M81" s="21">
        <f t="shared" si="64"/>
        <v>0</v>
      </c>
      <c r="N81" s="21">
        <f t="shared" si="64"/>
        <v>3</v>
      </c>
      <c r="O81" s="21">
        <f t="shared" si="64"/>
        <v>1</v>
      </c>
      <c r="P81" s="21">
        <f t="shared" si="64"/>
        <v>7</v>
      </c>
      <c r="Q81" s="21">
        <f t="shared" si="64"/>
        <v>2</v>
      </c>
      <c r="R81">
        <f t="shared" si="64"/>
        <v>30</v>
      </c>
    </row>
    <row r="82" spans="1:18" ht="12.75">
      <c r="A82" s="38">
        <f t="shared" si="59"/>
        <v>5</v>
      </c>
      <c r="B82" s="21">
        <f aca="true" t="shared" si="65" ref="B82:R82">B81+IF(B10="",0,B10)</f>
        <v>3</v>
      </c>
      <c r="C82" s="21">
        <f t="shared" si="65"/>
        <v>2</v>
      </c>
      <c r="D82" s="21">
        <f t="shared" si="65"/>
        <v>6</v>
      </c>
      <c r="E82" s="21">
        <f t="shared" si="65"/>
        <v>3</v>
      </c>
      <c r="F82" s="21">
        <f t="shared" si="65"/>
        <v>2</v>
      </c>
      <c r="G82" s="21">
        <f t="shared" si="65"/>
        <v>3</v>
      </c>
      <c r="H82" s="21">
        <f t="shared" si="65"/>
        <v>4</v>
      </c>
      <c r="I82" s="21">
        <f t="shared" si="65"/>
        <v>5</v>
      </c>
      <c r="J82" s="21">
        <f t="shared" si="65"/>
        <v>8</v>
      </c>
      <c r="K82" s="21">
        <f t="shared" si="65"/>
        <v>3</v>
      </c>
      <c r="L82" s="21">
        <f t="shared" si="65"/>
        <v>2</v>
      </c>
      <c r="M82" s="21">
        <f t="shared" si="65"/>
        <v>0</v>
      </c>
      <c r="N82" s="21">
        <f t="shared" si="65"/>
        <v>5</v>
      </c>
      <c r="O82" s="21">
        <f t="shared" si="65"/>
        <v>1</v>
      </c>
      <c r="P82" s="21">
        <f t="shared" si="65"/>
        <v>9</v>
      </c>
      <c r="Q82" s="21">
        <f t="shared" si="65"/>
        <v>3</v>
      </c>
      <c r="R82">
        <f t="shared" si="65"/>
        <v>59</v>
      </c>
    </row>
    <row r="83" spans="1:18" ht="12.75">
      <c r="A83" s="38">
        <f t="shared" si="59"/>
        <v>4</v>
      </c>
      <c r="B83" s="21">
        <f aca="true" t="shared" si="66" ref="B83:R83">B82+IF(B9="",0,B9)</f>
        <v>11</v>
      </c>
      <c r="C83" s="21">
        <f t="shared" si="66"/>
        <v>5</v>
      </c>
      <c r="D83" s="21">
        <f t="shared" si="66"/>
        <v>11</v>
      </c>
      <c r="E83" s="21">
        <f t="shared" si="66"/>
        <v>8</v>
      </c>
      <c r="F83" s="21">
        <f t="shared" si="66"/>
        <v>9</v>
      </c>
      <c r="G83" s="21">
        <f t="shared" si="66"/>
        <v>5</v>
      </c>
      <c r="H83" s="21">
        <f t="shared" si="66"/>
        <v>6</v>
      </c>
      <c r="I83" s="21">
        <f t="shared" si="66"/>
        <v>12</v>
      </c>
      <c r="J83" s="21">
        <f t="shared" si="66"/>
        <v>9</v>
      </c>
      <c r="K83" s="21">
        <f t="shared" si="66"/>
        <v>8</v>
      </c>
      <c r="L83" s="21">
        <f t="shared" si="66"/>
        <v>5</v>
      </c>
      <c r="M83" s="21">
        <f t="shared" si="66"/>
        <v>4</v>
      </c>
      <c r="N83" s="21">
        <f t="shared" si="66"/>
        <v>9</v>
      </c>
      <c r="O83" s="21">
        <f t="shared" si="66"/>
        <v>4</v>
      </c>
      <c r="P83" s="21">
        <f t="shared" si="66"/>
        <v>22</v>
      </c>
      <c r="Q83" s="21">
        <f t="shared" si="66"/>
        <v>7</v>
      </c>
      <c r="R83">
        <f t="shared" si="66"/>
        <v>135</v>
      </c>
    </row>
    <row r="84" spans="1:18" ht="12.75">
      <c r="A84" s="38">
        <f t="shared" si="59"/>
        <v>3</v>
      </c>
      <c r="B84" s="21">
        <f aca="true" t="shared" si="67" ref="B84:R84">B83+IF(B8="",0,B8)</f>
        <v>27</v>
      </c>
      <c r="C84" s="21">
        <f t="shared" si="67"/>
        <v>14</v>
      </c>
      <c r="D84" s="21">
        <f t="shared" si="67"/>
        <v>15</v>
      </c>
      <c r="E84" s="21">
        <f t="shared" si="67"/>
        <v>18</v>
      </c>
      <c r="F84" s="21">
        <f t="shared" si="67"/>
        <v>17</v>
      </c>
      <c r="G84" s="21">
        <f t="shared" si="67"/>
        <v>17</v>
      </c>
      <c r="H84" s="21">
        <f t="shared" si="67"/>
        <v>15</v>
      </c>
      <c r="I84" s="21">
        <f t="shared" si="67"/>
        <v>21</v>
      </c>
      <c r="J84" s="21">
        <f t="shared" si="67"/>
        <v>15</v>
      </c>
      <c r="K84" s="21">
        <f t="shared" si="67"/>
        <v>12</v>
      </c>
      <c r="L84" s="21">
        <f t="shared" si="67"/>
        <v>10</v>
      </c>
      <c r="M84" s="21">
        <f t="shared" si="67"/>
        <v>8</v>
      </c>
      <c r="N84" s="21">
        <f t="shared" si="67"/>
        <v>16</v>
      </c>
      <c r="O84" s="21">
        <f t="shared" si="67"/>
        <v>16</v>
      </c>
      <c r="P84" s="21">
        <f t="shared" si="67"/>
        <v>39</v>
      </c>
      <c r="Q84" s="21">
        <f t="shared" si="67"/>
        <v>15</v>
      </c>
      <c r="R84">
        <f t="shared" si="67"/>
        <v>275</v>
      </c>
    </row>
    <row r="85" spans="1:18" ht="12.75">
      <c r="A85" s="38">
        <f t="shared" si="59"/>
        <v>2</v>
      </c>
      <c r="B85" s="21">
        <f aca="true" t="shared" si="68" ref="B85:R85">B84+IF(B7="",0,B7)</f>
        <v>45</v>
      </c>
      <c r="C85" s="21">
        <f t="shared" si="68"/>
        <v>29</v>
      </c>
      <c r="D85" s="21">
        <f t="shared" si="68"/>
        <v>20</v>
      </c>
      <c r="E85" s="21">
        <f t="shared" si="68"/>
        <v>26</v>
      </c>
      <c r="F85" s="21">
        <f t="shared" si="68"/>
        <v>25</v>
      </c>
      <c r="G85" s="21">
        <f t="shared" si="68"/>
        <v>37</v>
      </c>
      <c r="H85" s="21">
        <f t="shared" si="68"/>
        <v>43</v>
      </c>
      <c r="I85" s="21">
        <f t="shared" si="68"/>
        <v>27</v>
      </c>
      <c r="J85" s="21">
        <f t="shared" si="68"/>
        <v>25</v>
      </c>
      <c r="K85" s="21">
        <f t="shared" si="68"/>
        <v>19</v>
      </c>
      <c r="L85" s="21">
        <f t="shared" si="68"/>
        <v>14</v>
      </c>
      <c r="M85" s="21">
        <f t="shared" si="68"/>
        <v>18</v>
      </c>
      <c r="N85" s="21">
        <f t="shared" si="68"/>
        <v>26</v>
      </c>
      <c r="O85" s="21">
        <f t="shared" si="68"/>
        <v>26</v>
      </c>
      <c r="P85" s="21">
        <f t="shared" si="68"/>
        <v>70</v>
      </c>
      <c r="Q85" s="21">
        <f t="shared" si="68"/>
        <v>39</v>
      </c>
      <c r="R85">
        <f t="shared" si="68"/>
        <v>489</v>
      </c>
    </row>
    <row r="86" spans="1:18" ht="12.75">
      <c r="A86" s="39">
        <f t="shared" si="59"/>
        <v>1</v>
      </c>
      <c r="B86" s="21">
        <f aca="true" t="shared" si="69" ref="B86:R86">B85+IF(B6="",0,B6)</f>
        <v>55</v>
      </c>
      <c r="C86" s="21">
        <f t="shared" si="69"/>
        <v>35</v>
      </c>
      <c r="D86" s="21">
        <f t="shared" si="69"/>
        <v>23</v>
      </c>
      <c r="E86" s="21">
        <f t="shared" si="69"/>
        <v>33</v>
      </c>
      <c r="F86" s="21">
        <f t="shared" si="69"/>
        <v>26</v>
      </c>
      <c r="G86" s="21">
        <f t="shared" si="69"/>
        <v>47</v>
      </c>
      <c r="H86" s="21">
        <f t="shared" si="69"/>
        <v>51</v>
      </c>
      <c r="I86" s="21">
        <f t="shared" si="69"/>
        <v>32</v>
      </c>
      <c r="J86" s="21">
        <f t="shared" si="69"/>
        <v>35</v>
      </c>
      <c r="K86" s="21">
        <f t="shared" si="69"/>
        <v>27</v>
      </c>
      <c r="L86" s="21">
        <f t="shared" si="69"/>
        <v>19</v>
      </c>
      <c r="M86" s="21">
        <f t="shared" si="69"/>
        <v>22</v>
      </c>
      <c r="N86" s="21">
        <f t="shared" si="69"/>
        <v>27</v>
      </c>
      <c r="O86" s="21">
        <f t="shared" si="69"/>
        <v>33</v>
      </c>
      <c r="P86" s="21">
        <f t="shared" si="69"/>
        <v>92</v>
      </c>
      <c r="Q86" s="21">
        <f t="shared" si="69"/>
        <v>54</v>
      </c>
      <c r="R86">
        <f t="shared" si="69"/>
        <v>611</v>
      </c>
    </row>
    <row r="87" spans="1:1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5.75">
      <c r="A89" s="21"/>
      <c r="B89" s="21"/>
      <c r="C89" s="21"/>
      <c r="D89" s="21"/>
      <c r="E89" s="21"/>
      <c r="F89" s="79" t="s">
        <v>69</v>
      </c>
      <c r="G89" s="79"/>
      <c r="H89" s="79"/>
      <c r="I89" s="79"/>
      <c r="J89" s="79"/>
      <c r="K89" s="79"/>
      <c r="L89" s="79"/>
      <c r="M89" s="79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8" ht="12.75">
      <c r="A91" s="3" t="s">
        <v>83</v>
      </c>
      <c r="B91" s="4" t="str">
        <f aca="true" t="shared" si="70" ref="B91:R91">B56</f>
        <v>02</v>
      </c>
      <c r="C91" s="4" t="str">
        <f t="shared" si="70"/>
        <v>04</v>
      </c>
      <c r="D91" s="4" t="str">
        <f t="shared" si="70"/>
        <v>06</v>
      </c>
      <c r="E91" s="4" t="str">
        <f t="shared" si="70"/>
        <v>08</v>
      </c>
      <c r="F91" s="4" t="str">
        <f t="shared" si="70"/>
        <v>10</v>
      </c>
      <c r="G91" s="4" t="str">
        <f t="shared" si="70"/>
        <v>12</v>
      </c>
      <c r="H91" s="4" t="str">
        <f t="shared" si="70"/>
        <v>14</v>
      </c>
      <c r="I91" s="4" t="str">
        <f t="shared" si="70"/>
        <v>16</v>
      </c>
      <c r="J91" s="4" t="str">
        <f t="shared" si="70"/>
        <v>18</v>
      </c>
      <c r="K91" s="4" t="str">
        <f t="shared" si="70"/>
        <v>20</v>
      </c>
      <c r="L91" s="4" t="str">
        <f t="shared" si="70"/>
        <v>22</v>
      </c>
      <c r="M91" s="4" t="str">
        <f t="shared" si="70"/>
        <v>24</v>
      </c>
      <c r="N91" s="4" t="str">
        <f t="shared" si="70"/>
        <v>26</v>
      </c>
      <c r="O91" s="4" t="str">
        <f t="shared" si="70"/>
        <v>28</v>
      </c>
      <c r="P91" s="4" t="str">
        <f t="shared" si="70"/>
        <v>30</v>
      </c>
      <c r="Q91" s="4" t="str">
        <f t="shared" si="70"/>
        <v>32</v>
      </c>
      <c r="R91" s="4" t="str">
        <f t="shared" si="70"/>
        <v>Razem</v>
      </c>
    </row>
    <row r="92" spans="1:18" ht="12.75">
      <c r="A92" s="37">
        <f>A57</f>
        <v>1</v>
      </c>
      <c r="B92" s="37">
        <f aca="true" t="shared" si="71" ref="B92:R92">B57</f>
        <v>2</v>
      </c>
      <c r="C92" s="37">
        <f t="shared" si="71"/>
        <v>3</v>
      </c>
      <c r="D92" s="37">
        <f t="shared" si="71"/>
        <v>4</v>
      </c>
      <c r="E92" s="37">
        <f t="shared" si="71"/>
        <v>5</v>
      </c>
      <c r="F92" s="37">
        <f t="shared" si="71"/>
        <v>6</v>
      </c>
      <c r="G92" s="37">
        <f t="shared" si="71"/>
        <v>7</v>
      </c>
      <c r="H92" s="37">
        <f t="shared" si="71"/>
        <v>8</v>
      </c>
      <c r="I92" s="37">
        <f t="shared" si="71"/>
        <v>9</v>
      </c>
      <c r="J92" s="37">
        <f t="shared" si="71"/>
        <v>10</v>
      </c>
      <c r="K92" s="37">
        <f t="shared" si="71"/>
        <v>11</v>
      </c>
      <c r="L92" s="37">
        <f t="shared" si="71"/>
        <v>12</v>
      </c>
      <c r="M92" s="37">
        <f t="shared" si="71"/>
        <v>13</v>
      </c>
      <c r="N92" s="37">
        <f t="shared" si="71"/>
        <v>14</v>
      </c>
      <c r="O92" s="37">
        <f t="shared" si="71"/>
        <v>15</v>
      </c>
      <c r="P92" s="37">
        <f t="shared" si="71"/>
        <v>16</v>
      </c>
      <c r="Q92" s="37">
        <f t="shared" si="71"/>
        <v>17</v>
      </c>
      <c r="R92" s="37">
        <f t="shared" si="71"/>
        <v>18</v>
      </c>
    </row>
    <row r="93" spans="1:18" ht="12.75">
      <c r="A93" s="40">
        <f aca="true" t="shared" si="72" ref="A93:A103">A76</f>
        <v>11</v>
      </c>
      <c r="B93" s="35">
        <f aca="true" t="shared" si="73" ref="B93:R93">B76/B$86</f>
        <v>0</v>
      </c>
      <c r="C93" s="35">
        <f t="shared" si="73"/>
        <v>0</v>
      </c>
      <c r="D93" s="35">
        <f t="shared" si="73"/>
        <v>0</v>
      </c>
      <c r="E93" s="35">
        <f t="shared" si="73"/>
        <v>0</v>
      </c>
      <c r="F93" s="35">
        <f t="shared" si="73"/>
        <v>0</v>
      </c>
      <c r="G93" s="35">
        <f t="shared" si="73"/>
        <v>0</v>
      </c>
      <c r="H93" s="35">
        <f t="shared" si="73"/>
        <v>0</v>
      </c>
      <c r="I93" s="35">
        <f t="shared" si="73"/>
        <v>0</v>
      </c>
      <c r="J93" s="27">
        <f t="shared" si="73"/>
        <v>0.02857142857142857</v>
      </c>
      <c r="K93" s="35">
        <f t="shared" si="73"/>
        <v>0</v>
      </c>
      <c r="L93" s="35">
        <f t="shared" si="73"/>
        <v>0</v>
      </c>
      <c r="M93" s="35">
        <f t="shared" si="73"/>
        <v>0</v>
      </c>
      <c r="N93" s="35">
        <f t="shared" si="73"/>
        <v>0</v>
      </c>
      <c r="O93" s="35">
        <f t="shared" si="73"/>
        <v>0</v>
      </c>
      <c r="P93" s="35">
        <f t="shared" si="73"/>
        <v>0</v>
      </c>
      <c r="Q93" s="35">
        <f t="shared" si="73"/>
        <v>0</v>
      </c>
      <c r="R93" s="28">
        <f t="shared" si="73"/>
        <v>0.0016366612111292963</v>
      </c>
    </row>
    <row r="94" spans="1:18" ht="12.75">
      <c r="A94" s="40">
        <f t="shared" si="72"/>
        <v>10</v>
      </c>
      <c r="B94" s="35">
        <f aca="true" t="shared" si="74" ref="B94:R94">B77/B$86</f>
        <v>0</v>
      </c>
      <c r="C94" s="35">
        <f t="shared" si="74"/>
        <v>0</v>
      </c>
      <c r="D94" s="35">
        <f t="shared" si="74"/>
        <v>0</v>
      </c>
      <c r="E94" s="35">
        <f t="shared" si="74"/>
        <v>0</v>
      </c>
      <c r="F94" s="35">
        <f t="shared" si="74"/>
        <v>0</v>
      </c>
      <c r="G94" s="35">
        <f t="shared" si="74"/>
        <v>0</v>
      </c>
      <c r="H94" s="35">
        <f t="shared" si="74"/>
        <v>0</v>
      </c>
      <c r="I94" s="35">
        <f t="shared" si="74"/>
        <v>0</v>
      </c>
      <c r="J94" s="27">
        <f t="shared" si="74"/>
        <v>0.02857142857142857</v>
      </c>
      <c r="K94" s="35">
        <f t="shared" si="74"/>
        <v>0</v>
      </c>
      <c r="L94" s="35">
        <f t="shared" si="74"/>
        <v>0</v>
      </c>
      <c r="M94" s="35">
        <f t="shared" si="74"/>
        <v>0</v>
      </c>
      <c r="N94" s="35">
        <f t="shared" si="74"/>
        <v>0</v>
      </c>
      <c r="O94" s="35">
        <f t="shared" si="74"/>
        <v>0</v>
      </c>
      <c r="P94" s="35">
        <f t="shared" si="74"/>
        <v>0</v>
      </c>
      <c r="Q94" s="35">
        <f t="shared" si="74"/>
        <v>0</v>
      </c>
      <c r="R94" s="28">
        <f t="shared" si="74"/>
        <v>0.0016366612111292963</v>
      </c>
    </row>
    <row r="95" spans="1:18" ht="12.75">
      <c r="A95" s="40">
        <f t="shared" si="72"/>
        <v>9</v>
      </c>
      <c r="B95" s="35">
        <f aca="true" t="shared" si="75" ref="B95:R95">B78/B$86</f>
        <v>0</v>
      </c>
      <c r="C95" s="35">
        <f t="shared" si="75"/>
        <v>0</v>
      </c>
      <c r="D95" s="35">
        <f t="shared" si="75"/>
        <v>0</v>
      </c>
      <c r="E95" s="35">
        <f t="shared" si="75"/>
        <v>0</v>
      </c>
      <c r="F95" s="35">
        <f t="shared" si="75"/>
        <v>0</v>
      </c>
      <c r="G95" s="35">
        <f t="shared" si="75"/>
        <v>0</v>
      </c>
      <c r="H95" s="35">
        <f t="shared" si="75"/>
        <v>0</v>
      </c>
      <c r="I95" s="35">
        <f t="shared" si="75"/>
        <v>0</v>
      </c>
      <c r="J95" s="27">
        <f t="shared" si="75"/>
        <v>0.02857142857142857</v>
      </c>
      <c r="K95" s="35">
        <f t="shared" si="75"/>
        <v>0</v>
      </c>
      <c r="L95" s="35">
        <f t="shared" si="75"/>
        <v>0</v>
      </c>
      <c r="M95" s="35">
        <f t="shared" si="75"/>
        <v>0</v>
      </c>
      <c r="N95" s="35">
        <f t="shared" si="75"/>
        <v>0</v>
      </c>
      <c r="O95" s="35">
        <f t="shared" si="75"/>
        <v>0</v>
      </c>
      <c r="P95" s="35">
        <f t="shared" si="75"/>
        <v>0</v>
      </c>
      <c r="Q95" s="35">
        <f t="shared" si="75"/>
        <v>0</v>
      </c>
      <c r="R95" s="28">
        <f t="shared" si="75"/>
        <v>0.0016366612111292963</v>
      </c>
    </row>
    <row r="96" spans="1:18" ht="12.75">
      <c r="A96" s="40">
        <f t="shared" si="72"/>
        <v>8</v>
      </c>
      <c r="B96" s="35">
        <f aca="true" t="shared" si="76" ref="B96:R96">B79/B$86</f>
        <v>0</v>
      </c>
      <c r="C96" s="35">
        <f t="shared" si="76"/>
        <v>0</v>
      </c>
      <c r="D96" s="27">
        <f t="shared" si="76"/>
        <v>0.043478260869565216</v>
      </c>
      <c r="E96" s="35">
        <f t="shared" si="76"/>
        <v>0</v>
      </c>
      <c r="F96" s="35">
        <f t="shared" si="76"/>
        <v>0</v>
      </c>
      <c r="G96" s="35">
        <f t="shared" si="76"/>
        <v>0</v>
      </c>
      <c r="H96" s="27">
        <f t="shared" si="76"/>
        <v>0.0196078431372549</v>
      </c>
      <c r="I96" s="35">
        <f t="shared" si="76"/>
        <v>0</v>
      </c>
      <c r="J96" s="27">
        <f t="shared" si="76"/>
        <v>0.05714285714285714</v>
      </c>
      <c r="K96" s="35">
        <f t="shared" si="76"/>
        <v>0</v>
      </c>
      <c r="L96" s="35">
        <f t="shared" si="76"/>
        <v>0</v>
      </c>
      <c r="M96" s="35">
        <f t="shared" si="76"/>
        <v>0</v>
      </c>
      <c r="N96" s="35">
        <f t="shared" si="76"/>
        <v>0</v>
      </c>
      <c r="O96" s="35">
        <f t="shared" si="76"/>
        <v>0</v>
      </c>
      <c r="P96" s="35">
        <f t="shared" si="76"/>
        <v>0</v>
      </c>
      <c r="Q96" s="35">
        <f t="shared" si="76"/>
        <v>0</v>
      </c>
      <c r="R96" s="28">
        <f t="shared" si="76"/>
        <v>0.006546644844517185</v>
      </c>
    </row>
    <row r="97" spans="1:18" ht="12.75">
      <c r="A97" s="40">
        <f t="shared" si="72"/>
        <v>7</v>
      </c>
      <c r="B97" s="35">
        <f aca="true" t="shared" si="77" ref="B97:R97">B80/B$86</f>
        <v>0</v>
      </c>
      <c r="C97" s="35">
        <f t="shared" si="77"/>
        <v>0</v>
      </c>
      <c r="D97" s="27">
        <f t="shared" si="77"/>
        <v>0.043478260869565216</v>
      </c>
      <c r="E97" s="35">
        <f t="shared" si="77"/>
        <v>0</v>
      </c>
      <c r="F97" s="27">
        <f t="shared" si="77"/>
        <v>0.07692307692307693</v>
      </c>
      <c r="G97" s="35">
        <f t="shared" si="77"/>
        <v>0</v>
      </c>
      <c r="H97" s="27">
        <f t="shared" si="77"/>
        <v>0.0196078431372549</v>
      </c>
      <c r="I97" s="27">
        <f t="shared" si="77"/>
        <v>0.03125</v>
      </c>
      <c r="J97" s="27">
        <f t="shared" si="77"/>
        <v>0.08571428571428572</v>
      </c>
      <c r="K97" s="35">
        <f t="shared" si="77"/>
        <v>0</v>
      </c>
      <c r="L97" s="35">
        <f t="shared" si="77"/>
        <v>0</v>
      </c>
      <c r="M97" s="35">
        <f t="shared" si="77"/>
        <v>0</v>
      </c>
      <c r="N97" s="35">
        <f t="shared" si="77"/>
        <v>0</v>
      </c>
      <c r="O97" s="35">
        <f t="shared" si="77"/>
        <v>0</v>
      </c>
      <c r="P97" s="27">
        <f t="shared" si="77"/>
        <v>0.021739130434782608</v>
      </c>
      <c r="Q97" s="27">
        <f t="shared" si="77"/>
        <v>0.018518518518518517</v>
      </c>
      <c r="R97" s="28">
        <f t="shared" si="77"/>
        <v>0.01800327332242226</v>
      </c>
    </row>
    <row r="98" spans="1:18" ht="12.75">
      <c r="A98" s="40">
        <f t="shared" si="72"/>
        <v>6</v>
      </c>
      <c r="B98" s="27">
        <f aca="true" t="shared" si="78" ref="B98:R98">B81/B$86</f>
        <v>0.01818181818181818</v>
      </c>
      <c r="C98" s="35">
        <f t="shared" si="78"/>
        <v>0</v>
      </c>
      <c r="D98" s="27">
        <f t="shared" si="78"/>
        <v>0.13043478260869565</v>
      </c>
      <c r="E98" s="35">
        <f t="shared" si="78"/>
        <v>0</v>
      </c>
      <c r="F98" s="27">
        <f t="shared" si="78"/>
        <v>0.07692307692307693</v>
      </c>
      <c r="G98" s="27">
        <f t="shared" si="78"/>
        <v>0.0425531914893617</v>
      </c>
      <c r="H98" s="27">
        <f t="shared" si="78"/>
        <v>0.0196078431372549</v>
      </c>
      <c r="I98" s="27">
        <f t="shared" si="78"/>
        <v>0.125</v>
      </c>
      <c r="J98" s="27">
        <f t="shared" si="78"/>
        <v>0.08571428571428572</v>
      </c>
      <c r="K98" s="35">
        <f t="shared" si="78"/>
        <v>0</v>
      </c>
      <c r="L98" s="27">
        <f t="shared" si="78"/>
        <v>0.05263157894736842</v>
      </c>
      <c r="M98" s="35">
        <f t="shared" si="78"/>
        <v>0</v>
      </c>
      <c r="N98" s="27">
        <f t="shared" si="78"/>
        <v>0.1111111111111111</v>
      </c>
      <c r="O98" s="27">
        <f t="shared" si="78"/>
        <v>0.030303030303030304</v>
      </c>
      <c r="P98" s="27">
        <f t="shared" si="78"/>
        <v>0.07608695652173914</v>
      </c>
      <c r="Q98" s="27">
        <f t="shared" si="78"/>
        <v>0.037037037037037035</v>
      </c>
      <c r="R98" s="28">
        <f t="shared" si="78"/>
        <v>0.049099836333878884</v>
      </c>
    </row>
    <row r="99" spans="1:18" ht="12.75">
      <c r="A99" s="40">
        <f t="shared" si="72"/>
        <v>5</v>
      </c>
      <c r="B99" s="27">
        <f aca="true" t="shared" si="79" ref="B99:R99">B82/B$86</f>
        <v>0.05454545454545454</v>
      </c>
      <c r="C99" s="27">
        <f t="shared" si="79"/>
        <v>0.05714285714285714</v>
      </c>
      <c r="D99" s="27">
        <f t="shared" si="79"/>
        <v>0.2608695652173913</v>
      </c>
      <c r="E99" s="27">
        <f t="shared" si="79"/>
        <v>0.09090909090909091</v>
      </c>
      <c r="F99" s="27">
        <f t="shared" si="79"/>
        <v>0.07692307692307693</v>
      </c>
      <c r="G99" s="27">
        <f t="shared" si="79"/>
        <v>0.06382978723404255</v>
      </c>
      <c r="H99" s="27">
        <f t="shared" si="79"/>
        <v>0.0784313725490196</v>
      </c>
      <c r="I99" s="27">
        <f t="shared" si="79"/>
        <v>0.15625</v>
      </c>
      <c r="J99" s="27">
        <f t="shared" si="79"/>
        <v>0.22857142857142856</v>
      </c>
      <c r="K99" s="27">
        <f t="shared" si="79"/>
        <v>0.1111111111111111</v>
      </c>
      <c r="L99" s="27">
        <f t="shared" si="79"/>
        <v>0.10526315789473684</v>
      </c>
      <c r="M99" s="35">
        <f t="shared" si="79"/>
        <v>0</v>
      </c>
      <c r="N99" s="27">
        <f t="shared" si="79"/>
        <v>0.18518518518518517</v>
      </c>
      <c r="O99" s="27">
        <f t="shared" si="79"/>
        <v>0.030303030303030304</v>
      </c>
      <c r="P99" s="27">
        <f t="shared" si="79"/>
        <v>0.09782608695652174</v>
      </c>
      <c r="Q99" s="27">
        <f t="shared" si="79"/>
        <v>0.05555555555555555</v>
      </c>
      <c r="R99" s="28">
        <f t="shared" si="79"/>
        <v>0.09656301145662848</v>
      </c>
    </row>
    <row r="100" spans="1:18" ht="12.75">
      <c r="A100" s="40">
        <f t="shared" si="72"/>
        <v>4</v>
      </c>
      <c r="B100" s="32">
        <f aca="true" t="shared" si="80" ref="B100:R100">B83/B$86</f>
        <v>0.2</v>
      </c>
      <c r="C100" s="32">
        <f t="shared" si="80"/>
        <v>0.14285714285714285</v>
      </c>
      <c r="D100" s="33">
        <f t="shared" si="80"/>
        <v>0.4782608695652174</v>
      </c>
      <c r="E100" s="32">
        <f t="shared" si="80"/>
        <v>0.24242424242424243</v>
      </c>
      <c r="F100" s="33">
        <f t="shared" si="80"/>
        <v>0.34615384615384615</v>
      </c>
      <c r="G100" s="29">
        <f t="shared" si="80"/>
        <v>0.10638297872340426</v>
      </c>
      <c r="H100" s="29">
        <f t="shared" si="80"/>
        <v>0.11764705882352941</v>
      </c>
      <c r="I100" s="33">
        <f t="shared" si="80"/>
        <v>0.375</v>
      </c>
      <c r="J100" s="30">
        <f t="shared" si="80"/>
        <v>0.2571428571428571</v>
      </c>
      <c r="K100" s="30">
        <f t="shared" si="80"/>
        <v>0.2962962962962963</v>
      </c>
      <c r="L100" s="30">
        <f t="shared" si="80"/>
        <v>0.2631578947368421</v>
      </c>
      <c r="M100" s="32">
        <f t="shared" si="80"/>
        <v>0.18181818181818182</v>
      </c>
      <c r="N100" s="33">
        <f t="shared" si="80"/>
        <v>0.3333333333333333</v>
      </c>
      <c r="O100" s="29">
        <f t="shared" si="80"/>
        <v>0.12121212121212122</v>
      </c>
      <c r="P100" s="30">
        <f t="shared" si="80"/>
        <v>0.2391304347826087</v>
      </c>
      <c r="Q100" s="29">
        <f t="shared" si="80"/>
        <v>0.12962962962962962</v>
      </c>
      <c r="R100" s="34">
        <f t="shared" si="80"/>
        <v>0.220949263502455</v>
      </c>
    </row>
    <row r="101" spans="1:18" ht="12.75">
      <c r="A101" s="40">
        <f t="shared" si="72"/>
        <v>3</v>
      </c>
      <c r="B101" s="27">
        <f aca="true" t="shared" si="81" ref="B101:R101">B84/B$86</f>
        <v>0.4909090909090909</v>
      </c>
      <c r="C101" s="27">
        <f t="shared" si="81"/>
        <v>0.4</v>
      </c>
      <c r="D101" s="27">
        <f t="shared" si="81"/>
        <v>0.6521739130434783</v>
      </c>
      <c r="E101" s="27">
        <f t="shared" si="81"/>
        <v>0.5454545454545454</v>
      </c>
      <c r="F101" s="27">
        <f t="shared" si="81"/>
        <v>0.6538461538461539</v>
      </c>
      <c r="G101" s="27">
        <f t="shared" si="81"/>
        <v>0.3617021276595745</v>
      </c>
      <c r="H101" s="27">
        <f t="shared" si="81"/>
        <v>0.29411764705882354</v>
      </c>
      <c r="I101" s="27">
        <f t="shared" si="81"/>
        <v>0.65625</v>
      </c>
      <c r="J101" s="27">
        <f t="shared" si="81"/>
        <v>0.42857142857142855</v>
      </c>
      <c r="K101" s="27">
        <f t="shared" si="81"/>
        <v>0.4444444444444444</v>
      </c>
      <c r="L101" s="27">
        <f t="shared" si="81"/>
        <v>0.5263157894736842</v>
      </c>
      <c r="M101" s="27">
        <f t="shared" si="81"/>
        <v>0.36363636363636365</v>
      </c>
      <c r="N101" s="27">
        <f t="shared" si="81"/>
        <v>0.5925925925925926</v>
      </c>
      <c r="O101" s="27">
        <f t="shared" si="81"/>
        <v>0.48484848484848486</v>
      </c>
      <c r="P101" s="27">
        <f t="shared" si="81"/>
        <v>0.42391304347826086</v>
      </c>
      <c r="Q101" s="27">
        <f t="shared" si="81"/>
        <v>0.2777777777777778</v>
      </c>
      <c r="R101" s="28">
        <f t="shared" si="81"/>
        <v>0.4500818330605565</v>
      </c>
    </row>
    <row r="102" spans="1:18" ht="12.75">
      <c r="A102" s="40">
        <f t="shared" si="72"/>
        <v>2</v>
      </c>
      <c r="B102" s="27">
        <f aca="true" t="shared" si="82" ref="B102:R102">B85/B$86</f>
        <v>0.8181818181818182</v>
      </c>
      <c r="C102" s="27">
        <f t="shared" si="82"/>
        <v>0.8285714285714286</v>
      </c>
      <c r="D102" s="27">
        <f t="shared" si="82"/>
        <v>0.8695652173913043</v>
      </c>
      <c r="E102" s="27">
        <f t="shared" si="82"/>
        <v>0.7878787878787878</v>
      </c>
      <c r="F102" s="27">
        <f t="shared" si="82"/>
        <v>0.9615384615384616</v>
      </c>
      <c r="G102" s="27">
        <f t="shared" si="82"/>
        <v>0.7872340425531915</v>
      </c>
      <c r="H102" s="27">
        <f t="shared" si="82"/>
        <v>0.8431372549019608</v>
      </c>
      <c r="I102" s="27">
        <f t="shared" si="82"/>
        <v>0.84375</v>
      </c>
      <c r="J102" s="27">
        <f t="shared" si="82"/>
        <v>0.7142857142857143</v>
      </c>
      <c r="K102" s="27">
        <f t="shared" si="82"/>
        <v>0.7037037037037037</v>
      </c>
      <c r="L102" s="27">
        <f t="shared" si="82"/>
        <v>0.7368421052631579</v>
      </c>
      <c r="M102" s="27">
        <f t="shared" si="82"/>
        <v>0.8181818181818182</v>
      </c>
      <c r="N102" s="27">
        <f t="shared" si="82"/>
        <v>0.9629629629629629</v>
      </c>
      <c r="O102" s="27">
        <f t="shared" si="82"/>
        <v>0.7878787878787878</v>
      </c>
      <c r="P102" s="27">
        <f t="shared" si="82"/>
        <v>0.7608695652173914</v>
      </c>
      <c r="Q102" s="27">
        <f t="shared" si="82"/>
        <v>0.7222222222222222</v>
      </c>
      <c r="R102" s="28">
        <f t="shared" si="82"/>
        <v>0.8003273322422259</v>
      </c>
    </row>
    <row r="103" spans="1:18" ht="12.75">
      <c r="A103" s="41">
        <f t="shared" si="72"/>
        <v>1</v>
      </c>
      <c r="B103" s="35">
        <f aca="true" t="shared" si="83" ref="B103:R103">B86/B$86</f>
        <v>1</v>
      </c>
      <c r="C103" s="35">
        <f t="shared" si="83"/>
        <v>1</v>
      </c>
      <c r="D103" s="35">
        <f t="shared" si="83"/>
        <v>1</v>
      </c>
      <c r="E103" s="35">
        <f t="shared" si="83"/>
        <v>1</v>
      </c>
      <c r="F103" s="35">
        <f t="shared" si="83"/>
        <v>1</v>
      </c>
      <c r="G103" s="35">
        <f t="shared" si="83"/>
        <v>1</v>
      </c>
      <c r="H103" s="35">
        <f t="shared" si="83"/>
        <v>1</v>
      </c>
      <c r="I103" s="35">
        <f t="shared" si="83"/>
        <v>1</v>
      </c>
      <c r="J103" s="35">
        <f t="shared" si="83"/>
        <v>1</v>
      </c>
      <c r="K103" s="35">
        <f t="shared" si="83"/>
        <v>1</v>
      </c>
      <c r="L103" s="35">
        <f t="shared" si="83"/>
        <v>1</v>
      </c>
      <c r="M103" s="35">
        <f t="shared" si="83"/>
        <v>1</v>
      </c>
      <c r="N103" s="35">
        <f t="shared" si="83"/>
        <v>1</v>
      </c>
      <c r="O103" s="35">
        <f t="shared" si="83"/>
        <v>1</v>
      </c>
      <c r="P103" s="35">
        <f t="shared" si="83"/>
        <v>1</v>
      </c>
      <c r="Q103" s="35">
        <f t="shared" si="83"/>
        <v>1</v>
      </c>
      <c r="R103" s="36">
        <f t="shared" si="83"/>
        <v>1</v>
      </c>
    </row>
    <row r="104" spans="1:1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8" ht="12.75">
      <c r="A105" s="19" t="s">
        <v>18</v>
      </c>
      <c r="B105" s="19"/>
      <c r="C105" s="19"/>
      <c r="D105" s="19"/>
      <c r="E105" s="18"/>
      <c r="F105" s="18"/>
      <c r="G105" s="18"/>
      <c r="H105" s="18"/>
      <c r="I105" s="82" t="s">
        <v>19</v>
      </c>
      <c r="J105" s="82"/>
      <c r="K105" s="18"/>
      <c r="L105" s="18"/>
      <c r="M105" s="18"/>
      <c r="N105" s="18"/>
      <c r="O105" s="18"/>
      <c r="P105" s="18"/>
      <c r="Q105" s="18"/>
      <c r="R105" s="20" t="s">
        <v>20</v>
      </c>
    </row>
  </sheetData>
  <sheetProtection password="C99E" sheet="1" objects="1" scenarios="1"/>
  <mergeCells count="9">
    <mergeCell ref="I105:J105"/>
    <mergeCell ref="F54:M54"/>
    <mergeCell ref="I70:J70"/>
    <mergeCell ref="F72:M72"/>
    <mergeCell ref="F89:M89"/>
    <mergeCell ref="F19:M19"/>
    <mergeCell ref="I35:J35"/>
    <mergeCell ref="F37:M37"/>
    <mergeCell ref="C2:P2"/>
  </mergeCells>
  <hyperlinks>
    <hyperlink ref="R35" r:id="rId1" display="http://www.iar.pl/"/>
    <hyperlink ref="R70" r:id="rId2" display="http://www.iar.pl/"/>
    <hyperlink ref="R105" r:id="rId3" display="http://www.iar.pl/"/>
  </hyperlinks>
  <printOptions/>
  <pageMargins left="0.91" right="0.91" top="0.98" bottom="0.98" header="0.51" footer="0.51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17" width="7.140625" style="1" customWidth="1"/>
    <col min="18" max="18" width="7.140625" style="0" customWidth="1"/>
    <col min="19" max="19" width="2.28125" style="0" customWidth="1"/>
    <col min="20" max="20" width="3.00390625" style="0" customWidth="1"/>
    <col min="21" max="37" width="7.140625" style="0" customWidth="1"/>
    <col min="38" max="38" width="2.28125" style="0" customWidth="1"/>
    <col min="39" max="39" width="3.00390625" style="0" customWidth="1"/>
    <col min="40" max="56" width="7.140625" style="0" customWidth="1"/>
  </cols>
  <sheetData>
    <row r="1" spans="2:6" ht="15.75">
      <c r="B1" s="2" t="s">
        <v>22</v>
      </c>
      <c r="C1" s="2"/>
      <c r="D1" s="2"/>
      <c r="E1" s="2"/>
      <c r="F1" s="2"/>
    </row>
    <row r="2" spans="3:16" ht="15.75">
      <c r="C2" s="79" t="s">
        <v>87</v>
      </c>
      <c r="D2" s="79"/>
      <c r="E2" s="79"/>
      <c r="F2" s="79"/>
      <c r="G2" s="79"/>
      <c r="H2" s="79"/>
      <c r="I2" s="79"/>
      <c r="J2" s="79"/>
      <c r="K2" s="80"/>
      <c r="L2" s="80"/>
      <c r="M2" s="80"/>
      <c r="N2" s="80"/>
      <c r="O2" s="80"/>
      <c r="P2" s="80"/>
    </row>
    <row r="4" spans="1:18" ht="12.75">
      <c r="A4" s="3" t="s">
        <v>83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5" t="s">
        <v>17</v>
      </c>
    </row>
    <row r="5" spans="1:1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12.75">
      <c r="A6" s="7">
        <v>1</v>
      </c>
      <c r="B6" s="8">
        <v>26</v>
      </c>
      <c r="C6" s="8">
        <v>15</v>
      </c>
      <c r="D6" s="8">
        <v>19</v>
      </c>
      <c r="E6" s="8">
        <v>7</v>
      </c>
      <c r="F6" s="8">
        <v>8</v>
      </c>
      <c r="G6" s="8">
        <v>10</v>
      </c>
      <c r="H6" s="8">
        <v>28</v>
      </c>
      <c r="I6" s="8">
        <v>2</v>
      </c>
      <c r="J6" s="8">
        <v>7</v>
      </c>
      <c r="K6" s="8">
        <v>12</v>
      </c>
      <c r="L6" s="8">
        <v>19</v>
      </c>
      <c r="M6" s="8">
        <v>27</v>
      </c>
      <c r="N6" s="8">
        <v>4</v>
      </c>
      <c r="O6" s="8">
        <v>14</v>
      </c>
      <c r="P6" s="8">
        <v>14</v>
      </c>
      <c r="Q6" s="8">
        <v>10</v>
      </c>
      <c r="R6">
        <f aca="true" t="shared" si="0" ref="R6:R16">SUM(B6:Q6)</f>
        <v>222</v>
      </c>
    </row>
    <row r="7" spans="1:18" ht="12.75">
      <c r="A7" s="7">
        <v>2</v>
      </c>
      <c r="B7" s="8">
        <v>10</v>
      </c>
      <c r="C7" s="8">
        <v>1</v>
      </c>
      <c r="D7" s="8">
        <v>1</v>
      </c>
      <c r="E7" s="8">
        <v>1</v>
      </c>
      <c r="F7" s="8">
        <v>10</v>
      </c>
      <c r="G7" s="8">
        <v>3</v>
      </c>
      <c r="H7" s="8">
        <v>5</v>
      </c>
      <c r="I7" s="8">
        <v>1</v>
      </c>
      <c r="J7" s="8">
        <v>7</v>
      </c>
      <c r="K7" s="8">
        <v>1</v>
      </c>
      <c r="L7" s="8">
        <v>3</v>
      </c>
      <c r="M7" s="8">
        <v>18</v>
      </c>
      <c r="N7" s="8">
        <v>1</v>
      </c>
      <c r="O7" s="8">
        <v>2</v>
      </c>
      <c r="P7" s="8">
        <v>4</v>
      </c>
      <c r="Q7" s="8"/>
      <c r="R7">
        <f t="shared" si="0"/>
        <v>68</v>
      </c>
    </row>
    <row r="8" spans="1:18" ht="12.75">
      <c r="A8" s="7">
        <v>3</v>
      </c>
      <c r="B8" s="8"/>
      <c r="C8" s="8">
        <v>1</v>
      </c>
      <c r="D8" s="12"/>
      <c r="E8" s="12"/>
      <c r="F8" s="12"/>
      <c r="G8" s="8">
        <v>1</v>
      </c>
      <c r="H8" s="8">
        <v>1</v>
      </c>
      <c r="I8" s="8"/>
      <c r="J8" s="8">
        <v>2</v>
      </c>
      <c r="K8" s="8"/>
      <c r="L8" s="8">
        <v>1</v>
      </c>
      <c r="M8" s="8">
        <v>3</v>
      </c>
      <c r="N8" s="12"/>
      <c r="O8" s="12"/>
      <c r="P8" s="8">
        <v>1</v>
      </c>
      <c r="Q8" s="8">
        <v>1</v>
      </c>
      <c r="R8">
        <f t="shared" si="0"/>
        <v>11</v>
      </c>
    </row>
    <row r="9" spans="1:18" ht="12.75">
      <c r="A9" s="7">
        <v>4</v>
      </c>
      <c r="B9" s="12"/>
      <c r="C9" s="12"/>
      <c r="D9" s="12"/>
      <c r="E9" s="8">
        <v>1</v>
      </c>
      <c r="F9" s="12"/>
      <c r="G9" s="12"/>
      <c r="H9" s="8">
        <v>1</v>
      </c>
      <c r="I9" s="12"/>
      <c r="J9" s="12"/>
      <c r="K9" s="12"/>
      <c r="L9" s="12"/>
      <c r="M9" s="12"/>
      <c r="N9" s="12"/>
      <c r="O9" s="12"/>
      <c r="P9" s="12"/>
      <c r="Q9" s="12"/>
      <c r="R9">
        <f t="shared" si="0"/>
        <v>2</v>
      </c>
    </row>
    <row r="10" spans="1:18" ht="12.75">
      <c r="A10" s="7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8">
        <v>1</v>
      </c>
      <c r="N10" s="12"/>
      <c r="O10" s="12"/>
      <c r="P10" s="12"/>
      <c r="Q10" s="12"/>
      <c r="R10">
        <f t="shared" si="0"/>
        <v>1</v>
      </c>
    </row>
    <row r="11" spans="1:18" ht="12.75">
      <c r="A11" s="7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>
        <f t="shared" si="0"/>
        <v>0</v>
      </c>
    </row>
    <row r="12" spans="1:18" ht="12.75">
      <c r="A12" s="7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>
        <f t="shared" si="0"/>
        <v>0</v>
      </c>
    </row>
    <row r="13" spans="1:18" ht="12.75">
      <c r="A13" s="7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>
        <f t="shared" si="0"/>
        <v>0</v>
      </c>
    </row>
    <row r="14" spans="1:18" ht="12.75">
      <c r="A14" s="7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>
        <f t="shared" si="0"/>
        <v>0</v>
      </c>
    </row>
    <row r="15" spans="1:18" ht="12.75">
      <c r="A15" s="7">
        <v>10</v>
      </c>
      <c r="B15" s="11"/>
      <c r="C15" s="11"/>
      <c r="D15" s="8"/>
      <c r="E15" s="11"/>
      <c r="F15" s="11"/>
      <c r="G15" s="11"/>
      <c r="H15" s="8"/>
      <c r="I15" s="10"/>
      <c r="J15" s="8"/>
      <c r="K15" s="11"/>
      <c r="L15" s="11"/>
      <c r="M15" s="12"/>
      <c r="N15" s="12"/>
      <c r="O15" s="11"/>
      <c r="P15" s="11"/>
      <c r="Q15" s="11"/>
      <c r="R15">
        <f t="shared" si="0"/>
        <v>0</v>
      </c>
    </row>
    <row r="16" spans="1:18" ht="12.75">
      <c r="A16" s="7">
        <v>11</v>
      </c>
      <c r="B16" s="11"/>
      <c r="C16" s="11"/>
      <c r="D16" s="11"/>
      <c r="E16" s="11"/>
      <c r="F16" s="11"/>
      <c r="G16" s="11"/>
      <c r="H16" s="11"/>
      <c r="I16" s="11"/>
      <c r="J16" s="8"/>
      <c r="K16" s="11"/>
      <c r="L16" s="11"/>
      <c r="M16" s="11"/>
      <c r="N16" s="11"/>
      <c r="O16" s="11"/>
      <c r="P16" s="11"/>
      <c r="Q16" s="11"/>
      <c r="R16">
        <f t="shared" si="0"/>
        <v>0</v>
      </c>
    </row>
    <row r="17" spans="1:18" ht="12.75">
      <c r="A17" s="13"/>
      <c r="B17" s="13">
        <f aca="true" t="shared" si="1" ref="B17:R17">SUM(B6:B16)</f>
        <v>36</v>
      </c>
      <c r="C17" s="13">
        <f t="shared" si="1"/>
        <v>17</v>
      </c>
      <c r="D17" s="13">
        <f t="shared" si="1"/>
        <v>20</v>
      </c>
      <c r="E17" s="13">
        <f t="shared" si="1"/>
        <v>9</v>
      </c>
      <c r="F17" s="13">
        <f t="shared" si="1"/>
        <v>18</v>
      </c>
      <c r="G17" s="13">
        <f t="shared" si="1"/>
        <v>14</v>
      </c>
      <c r="H17" s="13">
        <f t="shared" si="1"/>
        <v>35</v>
      </c>
      <c r="I17" s="13">
        <f t="shared" si="1"/>
        <v>3</v>
      </c>
      <c r="J17" s="13">
        <f t="shared" si="1"/>
        <v>16</v>
      </c>
      <c r="K17" s="13">
        <f t="shared" si="1"/>
        <v>13</v>
      </c>
      <c r="L17" s="13">
        <f t="shared" si="1"/>
        <v>23</v>
      </c>
      <c r="M17" s="13">
        <f t="shared" si="1"/>
        <v>49</v>
      </c>
      <c r="N17" s="13">
        <f t="shared" si="1"/>
        <v>5</v>
      </c>
      <c r="O17" s="13">
        <f t="shared" si="1"/>
        <v>16</v>
      </c>
      <c r="P17" s="13">
        <f t="shared" si="1"/>
        <v>19</v>
      </c>
      <c r="Q17" s="13">
        <f t="shared" si="1"/>
        <v>11</v>
      </c>
      <c r="R17" s="13">
        <f t="shared" si="1"/>
        <v>304</v>
      </c>
    </row>
    <row r="19" spans="6:13" ht="15.75">
      <c r="F19" s="79" t="s">
        <v>65</v>
      </c>
      <c r="G19" s="79"/>
      <c r="H19" s="79"/>
      <c r="I19" s="79"/>
      <c r="J19" s="79"/>
      <c r="K19" s="79"/>
      <c r="L19" s="79"/>
      <c r="M19" s="79"/>
    </row>
    <row r="21" spans="1:18" ht="12.75">
      <c r="A21" s="3" t="s">
        <v>83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12</v>
      </c>
      <c r="N21" s="4" t="s">
        <v>13</v>
      </c>
      <c r="O21" s="4" t="s">
        <v>14</v>
      </c>
      <c r="P21" s="4" t="s">
        <v>15</v>
      </c>
      <c r="Q21" s="4" t="s">
        <v>16</v>
      </c>
      <c r="R21" s="5" t="s">
        <v>17</v>
      </c>
    </row>
    <row r="22" spans="1:18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</row>
    <row r="23" spans="1:18" ht="12.75">
      <c r="A23" s="15">
        <v>1</v>
      </c>
      <c r="B23" s="16">
        <f aca="true" t="shared" si="2" ref="B23:R23">IF(B6="","",B6/B$17)</f>
        <v>0.7222222222222222</v>
      </c>
      <c r="C23" s="16">
        <f t="shared" si="2"/>
        <v>0.8823529411764706</v>
      </c>
      <c r="D23" s="16">
        <f t="shared" si="2"/>
        <v>0.95</v>
      </c>
      <c r="E23" s="16">
        <f t="shared" si="2"/>
        <v>0.7777777777777778</v>
      </c>
      <c r="F23" s="16">
        <f t="shared" si="2"/>
        <v>0.4444444444444444</v>
      </c>
      <c r="G23" s="16">
        <f t="shared" si="2"/>
        <v>0.7142857142857143</v>
      </c>
      <c r="H23" s="16">
        <f t="shared" si="2"/>
        <v>0.8</v>
      </c>
      <c r="I23" s="16">
        <f t="shared" si="2"/>
        <v>0.6666666666666666</v>
      </c>
      <c r="J23" s="16">
        <f t="shared" si="2"/>
        <v>0.4375</v>
      </c>
      <c r="K23" s="16">
        <f t="shared" si="2"/>
        <v>0.9230769230769231</v>
      </c>
      <c r="L23" s="16">
        <f t="shared" si="2"/>
        <v>0.8260869565217391</v>
      </c>
      <c r="M23" s="16">
        <f t="shared" si="2"/>
        <v>0.5510204081632653</v>
      </c>
      <c r="N23" s="16">
        <f t="shared" si="2"/>
        <v>0.8</v>
      </c>
      <c r="O23" s="16">
        <f t="shared" si="2"/>
        <v>0.875</v>
      </c>
      <c r="P23" s="16">
        <f t="shared" si="2"/>
        <v>0.7368421052631579</v>
      </c>
      <c r="Q23" s="16">
        <f t="shared" si="2"/>
        <v>0.9090909090909091</v>
      </c>
      <c r="R23" s="16">
        <f t="shared" si="2"/>
        <v>0.7302631578947368</v>
      </c>
    </row>
    <row r="24" spans="1:18" ht="12.75">
      <c r="A24" s="15">
        <v>2</v>
      </c>
      <c r="B24" s="16">
        <f aca="true" t="shared" si="3" ref="B24:R24">IF(B7="","",B7/B$17)</f>
        <v>0.2777777777777778</v>
      </c>
      <c r="C24" s="16">
        <f t="shared" si="3"/>
        <v>0.058823529411764705</v>
      </c>
      <c r="D24" s="16">
        <f t="shared" si="3"/>
        <v>0.05</v>
      </c>
      <c r="E24" s="16">
        <f t="shared" si="3"/>
        <v>0.1111111111111111</v>
      </c>
      <c r="F24" s="16">
        <f t="shared" si="3"/>
        <v>0.5555555555555556</v>
      </c>
      <c r="G24" s="16">
        <f t="shared" si="3"/>
        <v>0.21428571428571427</v>
      </c>
      <c r="H24" s="16">
        <f t="shared" si="3"/>
        <v>0.14285714285714285</v>
      </c>
      <c r="I24" s="16">
        <f t="shared" si="3"/>
        <v>0.3333333333333333</v>
      </c>
      <c r="J24" s="16">
        <f t="shared" si="3"/>
        <v>0.4375</v>
      </c>
      <c r="K24" s="16">
        <f t="shared" si="3"/>
        <v>0.07692307692307693</v>
      </c>
      <c r="L24" s="16">
        <f t="shared" si="3"/>
        <v>0.13043478260869565</v>
      </c>
      <c r="M24" s="16">
        <f t="shared" si="3"/>
        <v>0.3673469387755102</v>
      </c>
      <c r="N24" s="16">
        <f t="shared" si="3"/>
        <v>0.2</v>
      </c>
      <c r="O24" s="16">
        <f t="shared" si="3"/>
        <v>0.125</v>
      </c>
      <c r="P24" s="16">
        <f t="shared" si="3"/>
        <v>0.21052631578947367</v>
      </c>
      <c r="Q24" s="16">
        <f t="shared" si="3"/>
      </c>
      <c r="R24" s="16">
        <f t="shared" si="3"/>
        <v>0.2236842105263158</v>
      </c>
    </row>
    <row r="25" spans="1:18" ht="12.75">
      <c r="A25" s="15">
        <v>3</v>
      </c>
      <c r="B25" s="16">
        <f aca="true" t="shared" si="4" ref="B25:R25">IF(B8="","",B8/B$17)</f>
      </c>
      <c r="C25" s="16">
        <f t="shared" si="4"/>
        <v>0.058823529411764705</v>
      </c>
      <c r="D25" s="16">
        <f t="shared" si="4"/>
      </c>
      <c r="E25" s="16">
        <f t="shared" si="4"/>
      </c>
      <c r="F25" s="16">
        <f t="shared" si="4"/>
      </c>
      <c r="G25" s="16">
        <f t="shared" si="4"/>
        <v>0.07142857142857142</v>
      </c>
      <c r="H25" s="16">
        <f t="shared" si="4"/>
        <v>0.02857142857142857</v>
      </c>
      <c r="I25" s="16">
        <f t="shared" si="4"/>
      </c>
      <c r="J25" s="16">
        <f t="shared" si="4"/>
        <v>0.125</v>
      </c>
      <c r="K25" s="16">
        <f t="shared" si="4"/>
      </c>
      <c r="L25" s="16">
        <f t="shared" si="4"/>
        <v>0.043478260869565216</v>
      </c>
      <c r="M25" s="16">
        <f t="shared" si="4"/>
        <v>0.061224489795918366</v>
      </c>
      <c r="N25" s="16">
        <f t="shared" si="4"/>
      </c>
      <c r="O25" s="16">
        <f t="shared" si="4"/>
      </c>
      <c r="P25" s="16">
        <f t="shared" si="4"/>
        <v>0.05263157894736842</v>
      </c>
      <c r="Q25" s="16">
        <f t="shared" si="4"/>
        <v>0.09090909090909091</v>
      </c>
      <c r="R25" s="16">
        <f t="shared" si="4"/>
        <v>0.03618421052631579</v>
      </c>
    </row>
    <row r="26" spans="1:18" ht="12.75">
      <c r="A26" s="15">
        <v>4</v>
      </c>
      <c r="B26" s="16">
        <f aca="true" t="shared" si="5" ref="B26:R26">IF(B9="","",B9/B$17)</f>
      </c>
      <c r="C26" s="16">
        <f t="shared" si="5"/>
      </c>
      <c r="D26" s="16">
        <f t="shared" si="5"/>
      </c>
      <c r="E26" s="16">
        <f t="shared" si="5"/>
        <v>0.1111111111111111</v>
      </c>
      <c r="F26" s="16">
        <f t="shared" si="5"/>
      </c>
      <c r="G26" s="16">
        <f t="shared" si="5"/>
      </c>
      <c r="H26" s="16">
        <f t="shared" si="5"/>
        <v>0.02857142857142857</v>
      </c>
      <c r="I26" s="16">
        <f t="shared" si="5"/>
      </c>
      <c r="J26" s="16">
        <f t="shared" si="5"/>
      </c>
      <c r="K26" s="16">
        <f t="shared" si="5"/>
      </c>
      <c r="L26" s="16">
        <f t="shared" si="5"/>
      </c>
      <c r="M26" s="16">
        <f t="shared" si="5"/>
      </c>
      <c r="N26" s="16">
        <f t="shared" si="5"/>
      </c>
      <c r="O26" s="16">
        <f t="shared" si="5"/>
      </c>
      <c r="P26" s="16">
        <f t="shared" si="5"/>
      </c>
      <c r="Q26" s="16">
        <f t="shared" si="5"/>
      </c>
      <c r="R26" s="16">
        <f t="shared" si="5"/>
        <v>0.006578947368421052</v>
      </c>
    </row>
    <row r="27" spans="1:18" ht="12.75">
      <c r="A27" s="15">
        <v>5</v>
      </c>
      <c r="B27" s="16">
        <f aca="true" t="shared" si="6" ref="B27:R27">IF(B10="","",B10/B$17)</f>
      </c>
      <c r="C27" s="16">
        <f t="shared" si="6"/>
      </c>
      <c r="D27" s="16">
        <f t="shared" si="6"/>
      </c>
      <c r="E27" s="16">
        <f t="shared" si="6"/>
      </c>
      <c r="F27" s="16">
        <f t="shared" si="6"/>
      </c>
      <c r="G27" s="16">
        <f t="shared" si="6"/>
      </c>
      <c r="H27" s="16">
        <f t="shared" si="6"/>
      </c>
      <c r="I27" s="16">
        <f t="shared" si="6"/>
      </c>
      <c r="J27" s="16">
        <f t="shared" si="6"/>
      </c>
      <c r="K27" s="16">
        <f t="shared" si="6"/>
      </c>
      <c r="L27" s="16">
        <f t="shared" si="6"/>
      </c>
      <c r="M27" s="16">
        <f t="shared" si="6"/>
        <v>0.02040816326530612</v>
      </c>
      <c r="N27" s="16">
        <f t="shared" si="6"/>
      </c>
      <c r="O27" s="16">
        <f t="shared" si="6"/>
      </c>
      <c r="P27" s="16">
        <f t="shared" si="6"/>
      </c>
      <c r="Q27" s="16">
        <f t="shared" si="6"/>
      </c>
      <c r="R27" s="16">
        <f t="shared" si="6"/>
        <v>0.003289473684210526</v>
      </c>
    </row>
    <row r="28" spans="1:18" ht="12.75">
      <c r="A28" s="15">
        <v>6</v>
      </c>
      <c r="B28" s="16">
        <f aca="true" t="shared" si="7" ref="B28:R28">IF(B11="","",B11/B$17)</f>
      </c>
      <c r="C28" s="16">
        <f t="shared" si="7"/>
      </c>
      <c r="D28" s="16">
        <f t="shared" si="7"/>
      </c>
      <c r="E28" s="16">
        <f t="shared" si="7"/>
      </c>
      <c r="F28" s="16">
        <f t="shared" si="7"/>
      </c>
      <c r="G28" s="16">
        <f t="shared" si="7"/>
      </c>
      <c r="H28" s="16">
        <f t="shared" si="7"/>
      </c>
      <c r="I28" s="16">
        <f t="shared" si="7"/>
      </c>
      <c r="J28" s="16">
        <f t="shared" si="7"/>
      </c>
      <c r="K28" s="16">
        <f t="shared" si="7"/>
      </c>
      <c r="L28" s="16">
        <f t="shared" si="7"/>
      </c>
      <c r="M28" s="16">
        <f t="shared" si="7"/>
      </c>
      <c r="N28" s="16">
        <f t="shared" si="7"/>
      </c>
      <c r="O28" s="16">
        <f t="shared" si="7"/>
      </c>
      <c r="P28" s="16">
        <f t="shared" si="7"/>
      </c>
      <c r="Q28" s="16">
        <f t="shared" si="7"/>
      </c>
      <c r="R28" s="16">
        <f t="shared" si="7"/>
        <v>0</v>
      </c>
    </row>
    <row r="29" spans="1:18" ht="12.75">
      <c r="A29" s="15">
        <v>7</v>
      </c>
      <c r="B29" s="16">
        <f aca="true" t="shared" si="8" ref="B29:R29">IF(B12="","",B12/B$17)</f>
      </c>
      <c r="C29" s="16">
        <f t="shared" si="8"/>
      </c>
      <c r="D29" s="16">
        <f t="shared" si="8"/>
      </c>
      <c r="E29" s="16">
        <f t="shared" si="8"/>
      </c>
      <c r="F29" s="16">
        <f t="shared" si="8"/>
      </c>
      <c r="G29" s="16">
        <f t="shared" si="8"/>
      </c>
      <c r="H29" s="16">
        <f t="shared" si="8"/>
      </c>
      <c r="I29" s="16">
        <f t="shared" si="8"/>
      </c>
      <c r="J29" s="16">
        <f t="shared" si="8"/>
      </c>
      <c r="K29" s="16">
        <f t="shared" si="8"/>
      </c>
      <c r="L29" s="16">
        <f t="shared" si="8"/>
      </c>
      <c r="M29" s="16">
        <f t="shared" si="8"/>
      </c>
      <c r="N29" s="16">
        <f t="shared" si="8"/>
      </c>
      <c r="O29" s="16">
        <f t="shared" si="8"/>
      </c>
      <c r="P29" s="16">
        <f t="shared" si="8"/>
      </c>
      <c r="Q29" s="16">
        <f t="shared" si="8"/>
      </c>
      <c r="R29" s="16">
        <f t="shared" si="8"/>
        <v>0</v>
      </c>
    </row>
    <row r="30" spans="1:18" ht="12.75">
      <c r="A30" s="15">
        <v>8</v>
      </c>
      <c r="B30" s="16">
        <f aca="true" t="shared" si="9" ref="B30:R30">IF(B13="","",B13/B$17)</f>
      </c>
      <c r="C30" s="16">
        <f t="shared" si="9"/>
      </c>
      <c r="D30" s="16">
        <f t="shared" si="9"/>
      </c>
      <c r="E30" s="16">
        <f t="shared" si="9"/>
      </c>
      <c r="F30" s="16">
        <f t="shared" si="9"/>
      </c>
      <c r="G30" s="16">
        <f t="shared" si="9"/>
      </c>
      <c r="H30" s="16">
        <f t="shared" si="9"/>
      </c>
      <c r="I30" s="16">
        <f t="shared" si="9"/>
      </c>
      <c r="J30" s="16">
        <f t="shared" si="9"/>
      </c>
      <c r="K30" s="16">
        <f t="shared" si="9"/>
      </c>
      <c r="L30" s="16">
        <f t="shared" si="9"/>
      </c>
      <c r="M30" s="16">
        <f t="shared" si="9"/>
      </c>
      <c r="N30" s="16">
        <f t="shared" si="9"/>
      </c>
      <c r="O30" s="16">
        <f t="shared" si="9"/>
      </c>
      <c r="P30" s="16">
        <f t="shared" si="9"/>
      </c>
      <c r="Q30" s="16">
        <f t="shared" si="9"/>
      </c>
      <c r="R30" s="16">
        <f t="shared" si="9"/>
        <v>0</v>
      </c>
    </row>
    <row r="31" spans="1:18" ht="12.75">
      <c r="A31" s="15">
        <v>9</v>
      </c>
      <c r="B31" s="16">
        <f aca="true" t="shared" si="10" ref="B31:R31">IF(B14="","",B14/B$17)</f>
      </c>
      <c r="C31" s="16">
        <f t="shared" si="10"/>
      </c>
      <c r="D31" s="16">
        <f t="shared" si="10"/>
      </c>
      <c r="E31" s="16">
        <f t="shared" si="10"/>
      </c>
      <c r="F31" s="16">
        <f t="shared" si="10"/>
      </c>
      <c r="G31" s="16">
        <f t="shared" si="10"/>
      </c>
      <c r="H31" s="16">
        <f t="shared" si="10"/>
      </c>
      <c r="I31" s="16">
        <f t="shared" si="10"/>
      </c>
      <c r="J31" s="16">
        <f t="shared" si="10"/>
      </c>
      <c r="K31" s="16">
        <f t="shared" si="10"/>
      </c>
      <c r="L31" s="16">
        <f t="shared" si="10"/>
      </c>
      <c r="M31" s="16">
        <f t="shared" si="10"/>
      </c>
      <c r="N31" s="16">
        <f t="shared" si="10"/>
      </c>
      <c r="O31" s="16">
        <f t="shared" si="10"/>
      </c>
      <c r="P31" s="16">
        <f t="shared" si="10"/>
      </c>
      <c r="Q31" s="16">
        <f t="shared" si="10"/>
      </c>
      <c r="R31" s="16">
        <f t="shared" si="10"/>
        <v>0</v>
      </c>
    </row>
    <row r="32" spans="1:18" ht="12.75">
      <c r="A32" s="15">
        <v>10</v>
      </c>
      <c r="B32" s="16">
        <f aca="true" t="shared" si="11" ref="B32:R32">IF(B15="","",B15/B$17)</f>
      </c>
      <c r="C32" s="16">
        <f t="shared" si="11"/>
      </c>
      <c r="D32" s="16">
        <f t="shared" si="11"/>
      </c>
      <c r="E32" s="16">
        <f t="shared" si="11"/>
      </c>
      <c r="F32" s="16">
        <f t="shared" si="11"/>
      </c>
      <c r="G32" s="16">
        <f t="shared" si="11"/>
      </c>
      <c r="H32" s="16">
        <f t="shared" si="11"/>
      </c>
      <c r="I32" s="16">
        <f t="shared" si="11"/>
      </c>
      <c r="J32" s="16">
        <f t="shared" si="11"/>
      </c>
      <c r="K32" s="16">
        <f t="shared" si="11"/>
      </c>
      <c r="L32" s="16">
        <f t="shared" si="11"/>
      </c>
      <c r="M32" s="16">
        <f t="shared" si="11"/>
      </c>
      <c r="N32" s="16">
        <f t="shared" si="11"/>
      </c>
      <c r="O32" s="16">
        <f t="shared" si="11"/>
      </c>
      <c r="P32" s="16">
        <f t="shared" si="11"/>
      </c>
      <c r="Q32" s="16">
        <f t="shared" si="11"/>
      </c>
      <c r="R32" s="16">
        <f t="shared" si="11"/>
        <v>0</v>
      </c>
    </row>
    <row r="33" spans="1:18" ht="12.75">
      <c r="A33" s="15">
        <v>11</v>
      </c>
      <c r="B33" s="16">
        <f aca="true" t="shared" si="12" ref="B33:R33">IF(B16="","",B16/B$17)</f>
      </c>
      <c r="C33" s="16">
        <f t="shared" si="12"/>
      </c>
      <c r="D33" s="16">
        <f t="shared" si="12"/>
      </c>
      <c r="E33" s="16">
        <f t="shared" si="12"/>
      </c>
      <c r="F33" s="16">
        <f t="shared" si="12"/>
      </c>
      <c r="G33" s="16">
        <f t="shared" si="12"/>
      </c>
      <c r="H33" s="16">
        <f t="shared" si="12"/>
      </c>
      <c r="I33" s="16">
        <f t="shared" si="12"/>
      </c>
      <c r="J33" s="16">
        <f t="shared" si="12"/>
      </c>
      <c r="K33" s="16">
        <f t="shared" si="12"/>
      </c>
      <c r="L33" s="16">
        <f t="shared" si="12"/>
      </c>
      <c r="M33" s="16">
        <f t="shared" si="12"/>
      </c>
      <c r="N33" s="16">
        <f t="shared" si="12"/>
      </c>
      <c r="O33" s="16">
        <f t="shared" si="12"/>
      </c>
      <c r="P33" s="16">
        <f t="shared" si="12"/>
      </c>
      <c r="Q33" s="16">
        <f t="shared" si="12"/>
      </c>
      <c r="R33" s="16">
        <f t="shared" si="12"/>
        <v>0</v>
      </c>
    </row>
    <row r="34" spans="1:18" ht="12.75">
      <c r="A34" s="13"/>
      <c r="B34" s="17">
        <f aca="true" t="shared" si="13" ref="B34:R34">SUM(B23:B33)</f>
        <v>1</v>
      </c>
      <c r="C34" s="17">
        <f t="shared" si="13"/>
        <v>1</v>
      </c>
      <c r="D34" s="17">
        <f t="shared" si="13"/>
        <v>1</v>
      </c>
      <c r="E34" s="17">
        <f t="shared" si="13"/>
        <v>1</v>
      </c>
      <c r="F34" s="17">
        <f t="shared" si="13"/>
        <v>1</v>
      </c>
      <c r="G34" s="17">
        <f t="shared" si="13"/>
        <v>1</v>
      </c>
      <c r="H34" s="17">
        <f t="shared" si="13"/>
        <v>1</v>
      </c>
      <c r="I34" s="17">
        <f t="shared" si="13"/>
        <v>1</v>
      </c>
      <c r="J34" s="17">
        <f t="shared" si="13"/>
        <v>1</v>
      </c>
      <c r="K34" s="17">
        <f t="shared" si="13"/>
        <v>1</v>
      </c>
      <c r="L34" s="17">
        <f t="shared" si="13"/>
        <v>1</v>
      </c>
      <c r="M34" s="17">
        <f t="shared" si="13"/>
        <v>0.9999999999999999</v>
      </c>
      <c r="N34" s="17">
        <f t="shared" si="13"/>
        <v>1</v>
      </c>
      <c r="O34" s="17">
        <f t="shared" si="13"/>
        <v>1</v>
      </c>
      <c r="P34" s="17">
        <f t="shared" si="13"/>
        <v>1</v>
      </c>
      <c r="Q34" s="17">
        <f t="shared" si="13"/>
        <v>1</v>
      </c>
      <c r="R34" s="17">
        <f t="shared" si="13"/>
        <v>1</v>
      </c>
    </row>
    <row r="35" spans="1:18" ht="12.75">
      <c r="A35" s="19" t="s">
        <v>18</v>
      </c>
      <c r="B35" s="19"/>
      <c r="C35" s="19"/>
      <c r="D35" s="19"/>
      <c r="E35" s="18"/>
      <c r="F35" s="18"/>
      <c r="G35" s="18"/>
      <c r="H35" s="18"/>
      <c r="I35" s="81" t="s">
        <v>19</v>
      </c>
      <c r="J35" s="81"/>
      <c r="K35" s="18"/>
      <c r="L35" s="18"/>
      <c r="M35" s="18"/>
      <c r="N35" s="18"/>
      <c r="O35" s="18"/>
      <c r="P35" s="18"/>
      <c r="Q35" s="18"/>
      <c r="R35" s="20" t="s">
        <v>20</v>
      </c>
    </row>
    <row r="36" spans="1:17" ht="15.75">
      <c r="A36" s="21"/>
      <c r="B36" s="22" t="str">
        <f>B1</f>
        <v>Gminy miejskie wg SIO IX'2015</v>
      </c>
      <c r="C36" s="22"/>
      <c r="D36" s="22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79" t="s">
        <v>66</v>
      </c>
      <c r="G37" s="79"/>
      <c r="H37" s="79"/>
      <c r="I37" s="79"/>
      <c r="J37" s="79"/>
      <c r="K37" s="79"/>
      <c r="L37" s="79"/>
      <c r="M37" s="79"/>
      <c r="N37" s="21"/>
      <c r="O37" s="21"/>
      <c r="P37" s="21"/>
      <c r="Q37" s="21"/>
    </row>
    <row r="38" spans="1:1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8" ht="12.75">
      <c r="A39" s="3" t="s">
        <v>83</v>
      </c>
      <c r="B39" s="4" t="str">
        <f aca="true" t="shared" si="14" ref="B39:R39">B4</f>
        <v>02</v>
      </c>
      <c r="C39" s="4" t="str">
        <f t="shared" si="14"/>
        <v>04</v>
      </c>
      <c r="D39" s="4" t="str">
        <f t="shared" si="14"/>
        <v>06</v>
      </c>
      <c r="E39" s="4" t="str">
        <f t="shared" si="14"/>
        <v>08</v>
      </c>
      <c r="F39" s="4" t="str">
        <f t="shared" si="14"/>
        <v>10</v>
      </c>
      <c r="G39" s="4" t="str">
        <f t="shared" si="14"/>
        <v>12</v>
      </c>
      <c r="H39" s="4" t="str">
        <f t="shared" si="14"/>
        <v>14</v>
      </c>
      <c r="I39" s="4" t="str">
        <f t="shared" si="14"/>
        <v>16</v>
      </c>
      <c r="J39" s="4" t="str">
        <f t="shared" si="14"/>
        <v>18</v>
      </c>
      <c r="K39" s="4" t="str">
        <f t="shared" si="14"/>
        <v>20</v>
      </c>
      <c r="L39" s="4" t="str">
        <f t="shared" si="14"/>
        <v>22</v>
      </c>
      <c r="M39" s="4" t="str">
        <f t="shared" si="14"/>
        <v>24</v>
      </c>
      <c r="N39" s="4" t="str">
        <f t="shared" si="14"/>
        <v>26</v>
      </c>
      <c r="O39" s="4" t="str">
        <f t="shared" si="14"/>
        <v>28</v>
      </c>
      <c r="P39" s="4" t="str">
        <f t="shared" si="14"/>
        <v>30</v>
      </c>
      <c r="Q39" s="4" t="str">
        <f t="shared" si="14"/>
        <v>32</v>
      </c>
      <c r="R39" s="4" t="str">
        <f t="shared" si="14"/>
        <v>Razem</v>
      </c>
    </row>
    <row r="40" spans="1:18" ht="12.75">
      <c r="A40" s="6">
        <f aca="true" t="shared" si="15" ref="A40:A51">A5</f>
        <v>1</v>
      </c>
      <c r="B40" s="6">
        <f aca="true" t="shared" si="16" ref="B40:R40">B5</f>
        <v>2</v>
      </c>
      <c r="C40" s="6">
        <f t="shared" si="16"/>
        <v>3</v>
      </c>
      <c r="D40" s="6">
        <f t="shared" si="16"/>
        <v>4</v>
      </c>
      <c r="E40" s="6">
        <f t="shared" si="16"/>
        <v>5</v>
      </c>
      <c r="F40" s="6">
        <f t="shared" si="16"/>
        <v>6</v>
      </c>
      <c r="G40" s="6">
        <f t="shared" si="16"/>
        <v>7</v>
      </c>
      <c r="H40" s="6">
        <f t="shared" si="16"/>
        <v>8</v>
      </c>
      <c r="I40" s="6">
        <f t="shared" si="16"/>
        <v>9</v>
      </c>
      <c r="J40" s="6">
        <f t="shared" si="16"/>
        <v>10</v>
      </c>
      <c r="K40" s="6">
        <f t="shared" si="16"/>
        <v>11</v>
      </c>
      <c r="L40" s="6">
        <f t="shared" si="16"/>
        <v>12</v>
      </c>
      <c r="M40" s="6">
        <f t="shared" si="16"/>
        <v>13</v>
      </c>
      <c r="N40" s="6">
        <f t="shared" si="16"/>
        <v>14</v>
      </c>
      <c r="O40" s="6">
        <f t="shared" si="16"/>
        <v>15</v>
      </c>
      <c r="P40" s="6">
        <f t="shared" si="16"/>
        <v>16</v>
      </c>
      <c r="Q40" s="6">
        <f t="shared" si="16"/>
        <v>17</v>
      </c>
      <c r="R40" s="6">
        <f t="shared" si="16"/>
        <v>18</v>
      </c>
    </row>
    <row r="41" spans="1:18" ht="12.75">
      <c r="A41" s="23">
        <f t="shared" si="15"/>
        <v>1</v>
      </c>
      <c r="B41" s="24">
        <f aca="true" t="shared" si="17" ref="B41:R41">B6</f>
        <v>26</v>
      </c>
      <c r="C41" s="24">
        <f t="shared" si="17"/>
        <v>15</v>
      </c>
      <c r="D41" s="24">
        <f t="shared" si="17"/>
        <v>19</v>
      </c>
      <c r="E41" s="24">
        <f t="shared" si="17"/>
        <v>7</v>
      </c>
      <c r="F41" s="24">
        <f t="shared" si="17"/>
        <v>8</v>
      </c>
      <c r="G41" s="24">
        <f t="shared" si="17"/>
        <v>10</v>
      </c>
      <c r="H41" s="24">
        <f t="shared" si="17"/>
        <v>28</v>
      </c>
      <c r="I41" s="24">
        <f t="shared" si="17"/>
        <v>2</v>
      </c>
      <c r="J41" s="24">
        <f t="shared" si="17"/>
        <v>7</v>
      </c>
      <c r="K41" s="24">
        <f t="shared" si="17"/>
        <v>12</v>
      </c>
      <c r="L41" s="24">
        <f t="shared" si="17"/>
        <v>19</v>
      </c>
      <c r="M41" s="24">
        <f t="shared" si="17"/>
        <v>27</v>
      </c>
      <c r="N41" s="24">
        <f t="shared" si="17"/>
        <v>4</v>
      </c>
      <c r="O41" s="24">
        <f t="shared" si="17"/>
        <v>14</v>
      </c>
      <c r="P41" s="24">
        <f t="shared" si="17"/>
        <v>14</v>
      </c>
      <c r="Q41" s="24">
        <f t="shared" si="17"/>
        <v>10</v>
      </c>
      <c r="R41" s="9">
        <f t="shared" si="17"/>
        <v>222</v>
      </c>
    </row>
    <row r="42" spans="1:18" ht="12.75">
      <c r="A42" s="23">
        <f t="shared" si="15"/>
        <v>2</v>
      </c>
      <c r="B42" s="24">
        <f aca="true" t="shared" si="18" ref="B42:B51">B41+IF(B7="",0,B7)</f>
        <v>36</v>
      </c>
      <c r="C42" s="24">
        <f aca="true" t="shared" si="19" ref="C42:C51">C41+IF(C7="",0,C7)</f>
        <v>16</v>
      </c>
      <c r="D42" s="24">
        <f aca="true" t="shared" si="20" ref="D42:D51">D41+IF(D7="",0,D7)</f>
        <v>20</v>
      </c>
      <c r="E42" s="24">
        <f aca="true" t="shared" si="21" ref="E42:E51">E41+IF(E7="",0,E7)</f>
        <v>8</v>
      </c>
      <c r="F42" s="24">
        <f aca="true" t="shared" si="22" ref="F42:F51">F41+IF(F7="",0,F7)</f>
        <v>18</v>
      </c>
      <c r="G42" s="24">
        <f aca="true" t="shared" si="23" ref="G42:G51">G41+IF(G7="",0,G7)</f>
        <v>13</v>
      </c>
      <c r="H42" s="24">
        <f aca="true" t="shared" si="24" ref="H42:H51">H41+IF(H7="",0,H7)</f>
        <v>33</v>
      </c>
      <c r="I42" s="24">
        <f aca="true" t="shared" si="25" ref="I42:I51">I41+IF(I7="",0,I7)</f>
        <v>3</v>
      </c>
      <c r="J42" s="24">
        <f aca="true" t="shared" si="26" ref="J42:J51">J41+IF(J7="",0,J7)</f>
        <v>14</v>
      </c>
      <c r="K42" s="24">
        <f aca="true" t="shared" si="27" ref="K42:K51">K41+IF(K7="",0,K7)</f>
        <v>13</v>
      </c>
      <c r="L42" s="24">
        <f aca="true" t="shared" si="28" ref="L42:L51">L41+IF(L7="",0,L7)</f>
        <v>22</v>
      </c>
      <c r="M42" s="24">
        <f aca="true" t="shared" si="29" ref="M42:M51">M41+IF(M7="",0,M7)</f>
        <v>45</v>
      </c>
      <c r="N42" s="24">
        <f aca="true" t="shared" si="30" ref="N42:N51">N41+IF(N7="",0,N7)</f>
        <v>5</v>
      </c>
      <c r="O42" s="24">
        <f aca="true" t="shared" si="31" ref="O42:O51">O41+IF(O7="",0,O7)</f>
        <v>16</v>
      </c>
      <c r="P42" s="24">
        <f aca="true" t="shared" si="32" ref="P42:P51">P41+IF(P7="",0,P7)</f>
        <v>18</v>
      </c>
      <c r="Q42" s="24">
        <f aca="true" t="shared" si="33" ref="Q42:Q51">Q41+IF(Q7="",0,Q7)</f>
        <v>10</v>
      </c>
      <c r="R42" s="9">
        <f aca="true" t="shared" si="34" ref="R42:R51">R41+IF(R7="",0,R7)</f>
        <v>290</v>
      </c>
    </row>
    <row r="43" spans="1:18" ht="12.75">
      <c r="A43" s="23">
        <f t="shared" si="15"/>
        <v>3</v>
      </c>
      <c r="B43" s="24">
        <f t="shared" si="18"/>
        <v>36</v>
      </c>
      <c r="C43" s="24">
        <f t="shared" si="19"/>
        <v>17</v>
      </c>
      <c r="D43" s="24">
        <f t="shared" si="20"/>
        <v>20</v>
      </c>
      <c r="E43" s="24">
        <f t="shared" si="21"/>
        <v>8</v>
      </c>
      <c r="F43" s="24">
        <f t="shared" si="22"/>
        <v>18</v>
      </c>
      <c r="G43" s="24">
        <f t="shared" si="23"/>
        <v>14</v>
      </c>
      <c r="H43" s="24">
        <f t="shared" si="24"/>
        <v>34</v>
      </c>
      <c r="I43" s="24">
        <f t="shared" si="25"/>
        <v>3</v>
      </c>
      <c r="J43" s="24">
        <f t="shared" si="26"/>
        <v>16</v>
      </c>
      <c r="K43" s="24">
        <f t="shared" si="27"/>
        <v>13</v>
      </c>
      <c r="L43" s="24">
        <f t="shared" si="28"/>
        <v>23</v>
      </c>
      <c r="M43" s="24">
        <f t="shared" si="29"/>
        <v>48</v>
      </c>
      <c r="N43" s="24">
        <f t="shared" si="30"/>
        <v>5</v>
      </c>
      <c r="O43" s="24">
        <f t="shared" si="31"/>
        <v>16</v>
      </c>
      <c r="P43" s="24">
        <f t="shared" si="32"/>
        <v>19</v>
      </c>
      <c r="Q43" s="24">
        <f t="shared" si="33"/>
        <v>11</v>
      </c>
      <c r="R43" s="9">
        <f t="shared" si="34"/>
        <v>301</v>
      </c>
    </row>
    <row r="44" spans="1:18" ht="12.75">
      <c r="A44" s="23">
        <f t="shared" si="15"/>
        <v>4</v>
      </c>
      <c r="B44" s="24">
        <f t="shared" si="18"/>
        <v>36</v>
      </c>
      <c r="C44" s="24">
        <f t="shared" si="19"/>
        <v>17</v>
      </c>
      <c r="D44" s="24">
        <f t="shared" si="20"/>
        <v>20</v>
      </c>
      <c r="E44" s="24">
        <f t="shared" si="21"/>
        <v>9</v>
      </c>
      <c r="F44" s="24">
        <f t="shared" si="22"/>
        <v>18</v>
      </c>
      <c r="G44" s="24">
        <f t="shared" si="23"/>
        <v>14</v>
      </c>
      <c r="H44" s="24">
        <f t="shared" si="24"/>
        <v>35</v>
      </c>
      <c r="I44" s="24">
        <f t="shared" si="25"/>
        <v>3</v>
      </c>
      <c r="J44" s="24">
        <f t="shared" si="26"/>
        <v>16</v>
      </c>
      <c r="K44" s="24">
        <f t="shared" si="27"/>
        <v>13</v>
      </c>
      <c r="L44" s="24">
        <f t="shared" si="28"/>
        <v>23</v>
      </c>
      <c r="M44" s="24">
        <f t="shared" si="29"/>
        <v>48</v>
      </c>
      <c r="N44" s="24">
        <f t="shared" si="30"/>
        <v>5</v>
      </c>
      <c r="O44" s="24">
        <f t="shared" si="31"/>
        <v>16</v>
      </c>
      <c r="P44" s="24">
        <f t="shared" si="32"/>
        <v>19</v>
      </c>
      <c r="Q44" s="24">
        <f t="shared" si="33"/>
        <v>11</v>
      </c>
      <c r="R44" s="9">
        <f t="shared" si="34"/>
        <v>303</v>
      </c>
    </row>
    <row r="45" spans="1:18" ht="12.75">
      <c r="A45" s="23">
        <f t="shared" si="15"/>
        <v>5</v>
      </c>
      <c r="B45" s="24">
        <f t="shared" si="18"/>
        <v>36</v>
      </c>
      <c r="C45" s="24">
        <f t="shared" si="19"/>
        <v>17</v>
      </c>
      <c r="D45" s="24">
        <f t="shared" si="20"/>
        <v>20</v>
      </c>
      <c r="E45" s="24">
        <f t="shared" si="21"/>
        <v>9</v>
      </c>
      <c r="F45" s="24">
        <f t="shared" si="22"/>
        <v>18</v>
      </c>
      <c r="G45" s="24">
        <f t="shared" si="23"/>
        <v>14</v>
      </c>
      <c r="H45" s="24">
        <f t="shared" si="24"/>
        <v>35</v>
      </c>
      <c r="I45" s="24">
        <f t="shared" si="25"/>
        <v>3</v>
      </c>
      <c r="J45" s="24">
        <f t="shared" si="26"/>
        <v>16</v>
      </c>
      <c r="K45" s="24">
        <f t="shared" si="27"/>
        <v>13</v>
      </c>
      <c r="L45" s="24">
        <f t="shared" si="28"/>
        <v>23</v>
      </c>
      <c r="M45" s="24">
        <f t="shared" si="29"/>
        <v>49</v>
      </c>
      <c r="N45" s="24">
        <f t="shared" si="30"/>
        <v>5</v>
      </c>
      <c r="O45" s="24">
        <f t="shared" si="31"/>
        <v>16</v>
      </c>
      <c r="P45" s="24">
        <f t="shared" si="32"/>
        <v>19</v>
      </c>
      <c r="Q45" s="24">
        <f t="shared" si="33"/>
        <v>11</v>
      </c>
      <c r="R45" s="9">
        <f t="shared" si="34"/>
        <v>304</v>
      </c>
    </row>
    <row r="46" spans="1:18" ht="12.75">
      <c r="A46" s="23">
        <f t="shared" si="15"/>
        <v>6</v>
      </c>
      <c r="B46" s="24">
        <f t="shared" si="18"/>
        <v>36</v>
      </c>
      <c r="C46" s="24">
        <f t="shared" si="19"/>
        <v>17</v>
      </c>
      <c r="D46" s="24">
        <f t="shared" si="20"/>
        <v>20</v>
      </c>
      <c r="E46" s="24">
        <f t="shared" si="21"/>
        <v>9</v>
      </c>
      <c r="F46" s="24">
        <f t="shared" si="22"/>
        <v>18</v>
      </c>
      <c r="G46" s="24">
        <f t="shared" si="23"/>
        <v>14</v>
      </c>
      <c r="H46" s="24">
        <f t="shared" si="24"/>
        <v>35</v>
      </c>
      <c r="I46" s="24">
        <f t="shared" si="25"/>
        <v>3</v>
      </c>
      <c r="J46" s="24">
        <f t="shared" si="26"/>
        <v>16</v>
      </c>
      <c r="K46" s="24">
        <f t="shared" si="27"/>
        <v>13</v>
      </c>
      <c r="L46" s="24">
        <f t="shared" si="28"/>
        <v>23</v>
      </c>
      <c r="M46" s="24">
        <f t="shared" si="29"/>
        <v>49</v>
      </c>
      <c r="N46" s="24">
        <f t="shared" si="30"/>
        <v>5</v>
      </c>
      <c r="O46" s="24">
        <f t="shared" si="31"/>
        <v>16</v>
      </c>
      <c r="P46" s="24">
        <f t="shared" si="32"/>
        <v>19</v>
      </c>
      <c r="Q46" s="24">
        <f t="shared" si="33"/>
        <v>11</v>
      </c>
      <c r="R46" s="9">
        <f t="shared" si="34"/>
        <v>304</v>
      </c>
    </row>
    <row r="47" spans="1:18" ht="12.75">
      <c r="A47" s="23">
        <f t="shared" si="15"/>
        <v>7</v>
      </c>
      <c r="B47" s="24">
        <f t="shared" si="18"/>
        <v>36</v>
      </c>
      <c r="C47" s="24">
        <f t="shared" si="19"/>
        <v>17</v>
      </c>
      <c r="D47" s="24">
        <f t="shared" si="20"/>
        <v>20</v>
      </c>
      <c r="E47" s="24">
        <f t="shared" si="21"/>
        <v>9</v>
      </c>
      <c r="F47" s="24">
        <f t="shared" si="22"/>
        <v>18</v>
      </c>
      <c r="G47" s="24">
        <f t="shared" si="23"/>
        <v>14</v>
      </c>
      <c r="H47" s="24">
        <f t="shared" si="24"/>
        <v>35</v>
      </c>
      <c r="I47" s="24">
        <f t="shared" si="25"/>
        <v>3</v>
      </c>
      <c r="J47" s="24">
        <f t="shared" si="26"/>
        <v>16</v>
      </c>
      <c r="K47" s="24">
        <f t="shared" si="27"/>
        <v>13</v>
      </c>
      <c r="L47" s="24">
        <f t="shared" si="28"/>
        <v>23</v>
      </c>
      <c r="M47" s="24">
        <f t="shared" si="29"/>
        <v>49</v>
      </c>
      <c r="N47" s="24">
        <f t="shared" si="30"/>
        <v>5</v>
      </c>
      <c r="O47" s="24">
        <f t="shared" si="31"/>
        <v>16</v>
      </c>
      <c r="P47" s="24">
        <f t="shared" si="32"/>
        <v>19</v>
      </c>
      <c r="Q47" s="24">
        <f t="shared" si="33"/>
        <v>11</v>
      </c>
      <c r="R47" s="9">
        <f t="shared" si="34"/>
        <v>304</v>
      </c>
    </row>
    <row r="48" spans="1:18" ht="12.75">
      <c r="A48" s="23">
        <f t="shared" si="15"/>
        <v>8</v>
      </c>
      <c r="B48" s="24">
        <f t="shared" si="18"/>
        <v>36</v>
      </c>
      <c r="C48" s="24">
        <f t="shared" si="19"/>
        <v>17</v>
      </c>
      <c r="D48" s="24">
        <f t="shared" si="20"/>
        <v>20</v>
      </c>
      <c r="E48" s="24">
        <f t="shared" si="21"/>
        <v>9</v>
      </c>
      <c r="F48" s="24">
        <f t="shared" si="22"/>
        <v>18</v>
      </c>
      <c r="G48" s="24">
        <f t="shared" si="23"/>
        <v>14</v>
      </c>
      <c r="H48" s="24">
        <f t="shared" si="24"/>
        <v>35</v>
      </c>
      <c r="I48" s="24">
        <f t="shared" si="25"/>
        <v>3</v>
      </c>
      <c r="J48" s="24">
        <f t="shared" si="26"/>
        <v>16</v>
      </c>
      <c r="K48" s="24">
        <f t="shared" si="27"/>
        <v>13</v>
      </c>
      <c r="L48" s="24">
        <f t="shared" si="28"/>
        <v>23</v>
      </c>
      <c r="M48" s="24">
        <f t="shared" si="29"/>
        <v>49</v>
      </c>
      <c r="N48" s="24">
        <f t="shared" si="30"/>
        <v>5</v>
      </c>
      <c r="O48" s="24">
        <f t="shared" si="31"/>
        <v>16</v>
      </c>
      <c r="P48" s="24">
        <f t="shared" si="32"/>
        <v>19</v>
      </c>
      <c r="Q48" s="24">
        <f t="shared" si="33"/>
        <v>11</v>
      </c>
      <c r="R48" s="9">
        <f t="shared" si="34"/>
        <v>304</v>
      </c>
    </row>
    <row r="49" spans="1:18" ht="12.75">
      <c r="A49" s="23">
        <f t="shared" si="15"/>
        <v>9</v>
      </c>
      <c r="B49" s="24">
        <f t="shared" si="18"/>
        <v>36</v>
      </c>
      <c r="C49" s="24">
        <f t="shared" si="19"/>
        <v>17</v>
      </c>
      <c r="D49" s="24">
        <f t="shared" si="20"/>
        <v>20</v>
      </c>
      <c r="E49" s="24">
        <f t="shared" si="21"/>
        <v>9</v>
      </c>
      <c r="F49" s="24">
        <f t="shared" si="22"/>
        <v>18</v>
      </c>
      <c r="G49" s="24">
        <f t="shared" si="23"/>
        <v>14</v>
      </c>
      <c r="H49" s="24">
        <f t="shared" si="24"/>
        <v>35</v>
      </c>
      <c r="I49" s="24">
        <f t="shared" si="25"/>
        <v>3</v>
      </c>
      <c r="J49" s="24">
        <f t="shared" si="26"/>
        <v>16</v>
      </c>
      <c r="K49" s="24">
        <f t="shared" si="27"/>
        <v>13</v>
      </c>
      <c r="L49" s="24">
        <f t="shared" si="28"/>
        <v>23</v>
      </c>
      <c r="M49" s="24">
        <f t="shared" si="29"/>
        <v>49</v>
      </c>
      <c r="N49" s="24">
        <f t="shared" si="30"/>
        <v>5</v>
      </c>
      <c r="O49" s="24">
        <f t="shared" si="31"/>
        <v>16</v>
      </c>
      <c r="P49" s="24">
        <f t="shared" si="32"/>
        <v>19</v>
      </c>
      <c r="Q49" s="24">
        <f t="shared" si="33"/>
        <v>11</v>
      </c>
      <c r="R49" s="9">
        <f t="shared" si="34"/>
        <v>304</v>
      </c>
    </row>
    <row r="50" spans="1:18" ht="12.75">
      <c r="A50" s="23">
        <f t="shared" si="15"/>
        <v>10</v>
      </c>
      <c r="B50" s="24">
        <f t="shared" si="18"/>
        <v>36</v>
      </c>
      <c r="C50" s="24">
        <f t="shared" si="19"/>
        <v>17</v>
      </c>
      <c r="D50" s="24">
        <f t="shared" si="20"/>
        <v>20</v>
      </c>
      <c r="E50" s="24">
        <f t="shared" si="21"/>
        <v>9</v>
      </c>
      <c r="F50" s="24">
        <f t="shared" si="22"/>
        <v>18</v>
      </c>
      <c r="G50" s="24">
        <f t="shared" si="23"/>
        <v>14</v>
      </c>
      <c r="H50" s="24">
        <f t="shared" si="24"/>
        <v>35</v>
      </c>
      <c r="I50" s="24">
        <f t="shared" si="25"/>
        <v>3</v>
      </c>
      <c r="J50" s="24">
        <f t="shared" si="26"/>
        <v>16</v>
      </c>
      <c r="K50" s="24">
        <f t="shared" si="27"/>
        <v>13</v>
      </c>
      <c r="L50" s="24">
        <f t="shared" si="28"/>
        <v>23</v>
      </c>
      <c r="M50" s="24">
        <f t="shared" si="29"/>
        <v>49</v>
      </c>
      <c r="N50" s="24">
        <f t="shared" si="30"/>
        <v>5</v>
      </c>
      <c r="O50" s="24">
        <f t="shared" si="31"/>
        <v>16</v>
      </c>
      <c r="P50" s="24">
        <f t="shared" si="32"/>
        <v>19</v>
      </c>
      <c r="Q50" s="24">
        <f t="shared" si="33"/>
        <v>11</v>
      </c>
      <c r="R50" s="9">
        <f t="shared" si="34"/>
        <v>304</v>
      </c>
    </row>
    <row r="51" spans="1:18" ht="12.75">
      <c r="A51" s="23">
        <f t="shared" si="15"/>
        <v>11</v>
      </c>
      <c r="B51" s="24">
        <f t="shared" si="18"/>
        <v>36</v>
      </c>
      <c r="C51" s="24">
        <f t="shared" si="19"/>
        <v>17</v>
      </c>
      <c r="D51" s="24">
        <f t="shared" si="20"/>
        <v>20</v>
      </c>
      <c r="E51" s="24">
        <f t="shared" si="21"/>
        <v>9</v>
      </c>
      <c r="F51" s="24">
        <f t="shared" si="22"/>
        <v>18</v>
      </c>
      <c r="G51" s="24">
        <f t="shared" si="23"/>
        <v>14</v>
      </c>
      <c r="H51" s="24">
        <f t="shared" si="24"/>
        <v>35</v>
      </c>
      <c r="I51" s="24">
        <f t="shared" si="25"/>
        <v>3</v>
      </c>
      <c r="J51" s="24">
        <f t="shared" si="26"/>
        <v>16</v>
      </c>
      <c r="K51" s="24">
        <f t="shared" si="27"/>
        <v>13</v>
      </c>
      <c r="L51" s="24">
        <f t="shared" si="28"/>
        <v>23</v>
      </c>
      <c r="M51" s="24">
        <f t="shared" si="29"/>
        <v>49</v>
      </c>
      <c r="N51" s="24">
        <f t="shared" si="30"/>
        <v>5</v>
      </c>
      <c r="O51" s="24">
        <f t="shared" si="31"/>
        <v>16</v>
      </c>
      <c r="P51" s="24">
        <f t="shared" si="32"/>
        <v>19</v>
      </c>
      <c r="Q51" s="24">
        <f t="shared" si="33"/>
        <v>11</v>
      </c>
      <c r="R51" s="9">
        <f t="shared" si="34"/>
        <v>304</v>
      </c>
    </row>
    <row r="52" spans="1:1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5.75">
      <c r="A54" s="21"/>
      <c r="B54" s="21"/>
      <c r="C54" s="21"/>
      <c r="D54" s="21"/>
      <c r="E54" s="21"/>
      <c r="F54" s="79" t="s">
        <v>67</v>
      </c>
      <c r="G54" s="79"/>
      <c r="H54" s="79"/>
      <c r="I54" s="79"/>
      <c r="J54" s="79"/>
      <c r="K54" s="79"/>
      <c r="L54" s="79"/>
      <c r="M54" s="79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8" ht="12.75">
      <c r="A56" s="3" t="s">
        <v>83</v>
      </c>
      <c r="B56" s="4" t="str">
        <f aca="true" t="shared" si="35" ref="B56:R56">B21</f>
        <v>02</v>
      </c>
      <c r="C56" s="4" t="str">
        <f t="shared" si="35"/>
        <v>04</v>
      </c>
      <c r="D56" s="4" t="str">
        <f t="shared" si="35"/>
        <v>06</v>
      </c>
      <c r="E56" s="4" t="str">
        <f t="shared" si="35"/>
        <v>08</v>
      </c>
      <c r="F56" s="4" t="str">
        <f t="shared" si="35"/>
        <v>10</v>
      </c>
      <c r="G56" s="4" t="str">
        <f t="shared" si="35"/>
        <v>12</v>
      </c>
      <c r="H56" s="4" t="str">
        <f t="shared" si="35"/>
        <v>14</v>
      </c>
      <c r="I56" s="4" t="str">
        <f t="shared" si="35"/>
        <v>16</v>
      </c>
      <c r="J56" s="4" t="str">
        <f t="shared" si="35"/>
        <v>18</v>
      </c>
      <c r="K56" s="4" t="str">
        <f t="shared" si="35"/>
        <v>20</v>
      </c>
      <c r="L56" s="4" t="str">
        <f t="shared" si="35"/>
        <v>22</v>
      </c>
      <c r="M56" s="4" t="str">
        <f t="shared" si="35"/>
        <v>24</v>
      </c>
      <c r="N56" s="4" t="str">
        <f t="shared" si="35"/>
        <v>26</v>
      </c>
      <c r="O56" s="4" t="str">
        <f t="shared" si="35"/>
        <v>28</v>
      </c>
      <c r="P56" s="4" t="str">
        <f t="shared" si="35"/>
        <v>30</v>
      </c>
      <c r="Q56" s="4" t="str">
        <f t="shared" si="35"/>
        <v>32</v>
      </c>
      <c r="R56" s="4" t="str">
        <f t="shared" si="35"/>
        <v>Razem</v>
      </c>
    </row>
    <row r="57" spans="1:18" ht="12.75">
      <c r="A57" s="6">
        <f aca="true" t="shared" si="36" ref="A57:A68">A22</f>
        <v>1</v>
      </c>
      <c r="B57" s="25">
        <f aca="true" t="shared" si="37" ref="B57:R57">B22</f>
        <v>2</v>
      </c>
      <c r="C57" s="25">
        <f t="shared" si="37"/>
        <v>3</v>
      </c>
      <c r="D57" s="25">
        <f t="shared" si="37"/>
        <v>4</v>
      </c>
      <c r="E57" s="25">
        <f t="shared" si="37"/>
        <v>5</v>
      </c>
      <c r="F57" s="25">
        <f t="shared" si="37"/>
        <v>6</v>
      </c>
      <c r="G57" s="25">
        <f t="shared" si="37"/>
        <v>7</v>
      </c>
      <c r="H57" s="25">
        <f t="shared" si="37"/>
        <v>8</v>
      </c>
      <c r="I57" s="25">
        <f t="shared" si="37"/>
        <v>9</v>
      </c>
      <c r="J57" s="25">
        <f t="shared" si="37"/>
        <v>10</v>
      </c>
      <c r="K57" s="25">
        <f t="shared" si="37"/>
        <v>11</v>
      </c>
      <c r="L57" s="25">
        <f t="shared" si="37"/>
        <v>12</v>
      </c>
      <c r="M57" s="25">
        <f t="shared" si="37"/>
        <v>13</v>
      </c>
      <c r="N57" s="25">
        <f t="shared" si="37"/>
        <v>14</v>
      </c>
      <c r="O57" s="25">
        <f t="shared" si="37"/>
        <v>15</v>
      </c>
      <c r="P57" s="25">
        <f t="shared" si="37"/>
        <v>16</v>
      </c>
      <c r="Q57" s="25">
        <f t="shared" si="37"/>
        <v>17</v>
      </c>
      <c r="R57" s="26">
        <f t="shared" si="37"/>
        <v>18</v>
      </c>
    </row>
    <row r="58" spans="1:18" ht="12.75">
      <c r="A58" s="23">
        <f t="shared" si="36"/>
        <v>1</v>
      </c>
      <c r="B58" s="27">
        <f aca="true" t="shared" si="38" ref="B58:R58">B23</f>
        <v>0.7222222222222222</v>
      </c>
      <c r="C58" s="27">
        <f t="shared" si="38"/>
        <v>0.8823529411764706</v>
      </c>
      <c r="D58" s="27">
        <f t="shared" si="38"/>
        <v>0.95</v>
      </c>
      <c r="E58" s="27">
        <f t="shared" si="38"/>
        <v>0.7777777777777778</v>
      </c>
      <c r="F58" s="27">
        <f t="shared" si="38"/>
        <v>0.4444444444444444</v>
      </c>
      <c r="G58" s="27">
        <f t="shared" si="38"/>
        <v>0.7142857142857143</v>
      </c>
      <c r="H58" s="27">
        <f t="shared" si="38"/>
        <v>0.8</v>
      </c>
      <c r="I58" s="27">
        <f t="shared" si="38"/>
        <v>0.6666666666666666</v>
      </c>
      <c r="J58" s="27">
        <f t="shared" si="38"/>
        <v>0.4375</v>
      </c>
      <c r="K58" s="27">
        <f t="shared" si="38"/>
        <v>0.9230769230769231</v>
      </c>
      <c r="L58" s="27">
        <f t="shared" si="38"/>
        <v>0.8260869565217391</v>
      </c>
      <c r="M58" s="27">
        <f t="shared" si="38"/>
        <v>0.5510204081632653</v>
      </c>
      <c r="N58" s="27">
        <f t="shared" si="38"/>
        <v>0.8</v>
      </c>
      <c r="O58" s="27">
        <f t="shared" si="38"/>
        <v>0.875</v>
      </c>
      <c r="P58" s="27">
        <f t="shared" si="38"/>
        <v>0.7368421052631579</v>
      </c>
      <c r="Q58" s="27">
        <f t="shared" si="38"/>
        <v>0.9090909090909091</v>
      </c>
      <c r="R58" s="28">
        <f t="shared" si="38"/>
        <v>0.7302631578947368</v>
      </c>
    </row>
    <row r="59" spans="1:18" ht="12.75">
      <c r="A59" s="23">
        <f t="shared" si="36"/>
        <v>2</v>
      </c>
      <c r="B59" s="35">
        <f aca="true" t="shared" si="39" ref="B59:B68">B58+IF(B24="",0,B24)</f>
        <v>1</v>
      </c>
      <c r="C59" s="27">
        <f aca="true" t="shared" si="40" ref="C59:C68">C58+IF(C24="",0,C24)</f>
        <v>0.9411764705882353</v>
      </c>
      <c r="D59" s="35">
        <f aca="true" t="shared" si="41" ref="D59:D68">D58+IF(D24="",0,D24)</f>
        <v>1</v>
      </c>
      <c r="E59" s="27">
        <f aca="true" t="shared" si="42" ref="E59:E68">E58+IF(E24="",0,E24)</f>
        <v>0.8888888888888888</v>
      </c>
      <c r="F59" s="35">
        <f aca="true" t="shared" si="43" ref="F59:F68">F58+IF(F24="",0,F24)</f>
        <v>1</v>
      </c>
      <c r="G59" s="27">
        <f aca="true" t="shared" si="44" ref="G59:G68">G58+IF(G24="",0,G24)</f>
        <v>0.9285714285714286</v>
      </c>
      <c r="H59" s="27">
        <f aca="true" t="shared" si="45" ref="H59:H68">H58+IF(H24="",0,H24)</f>
        <v>0.9428571428571428</v>
      </c>
      <c r="I59" s="35">
        <f aca="true" t="shared" si="46" ref="I59:I68">I58+IF(I24="",0,I24)</f>
        <v>1</v>
      </c>
      <c r="J59" s="27">
        <f aca="true" t="shared" si="47" ref="J59:J68">J58+IF(J24="",0,J24)</f>
        <v>0.875</v>
      </c>
      <c r="K59" s="35">
        <f aca="true" t="shared" si="48" ref="K59:K68">K58+IF(K24="",0,K24)</f>
        <v>1</v>
      </c>
      <c r="L59" s="27">
        <f aca="true" t="shared" si="49" ref="L59:L68">L58+IF(L24="",0,L24)</f>
        <v>0.9565217391304348</v>
      </c>
      <c r="M59" s="27">
        <f aca="true" t="shared" si="50" ref="M59:M68">M58+IF(M24="",0,M24)</f>
        <v>0.9183673469387754</v>
      </c>
      <c r="N59" s="35">
        <f aca="true" t="shared" si="51" ref="N59:N68">N58+IF(N24="",0,N24)</f>
        <v>1</v>
      </c>
      <c r="O59" s="35">
        <f aca="true" t="shared" si="52" ref="O59:O68">O58+IF(O24="",0,O24)</f>
        <v>1</v>
      </c>
      <c r="P59" s="27">
        <f aca="true" t="shared" si="53" ref="P59:P68">P58+IF(P24="",0,P24)</f>
        <v>0.9473684210526315</v>
      </c>
      <c r="Q59" s="27">
        <f aca="true" t="shared" si="54" ref="Q59:Q68">Q58+IF(Q24="",0,Q24)</f>
        <v>0.9090909090909091</v>
      </c>
      <c r="R59" s="28">
        <f aca="true" t="shared" si="55" ref="R59:R68">R58+IF(R24="",0,R24)</f>
        <v>0.9539473684210527</v>
      </c>
    </row>
    <row r="60" spans="1:18" ht="12.75">
      <c r="A60" s="23">
        <f t="shared" si="36"/>
        <v>3</v>
      </c>
      <c r="B60" s="35">
        <f t="shared" si="39"/>
        <v>1</v>
      </c>
      <c r="C60" s="35">
        <f t="shared" si="40"/>
        <v>1</v>
      </c>
      <c r="D60" s="35">
        <f t="shared" si="41"/>
        <v>1</v>
      </c>
      <c r="E60" s="27">
        <f t="shared" si="42"/>
        <v>0.8888888888888888</v>
      </c>
      <c r="F60" s="35">
        <f t="shared" si="43"/>
        <v>1</v>
      </c>
      <c r="G60" s="35">
        <f t="shared" si="44"/>
        <v>1</v>
      </c>
      <c r="H60" s="27">
        <f t="shared" si="45"/>
        <v>0.9714285714285714</v>
      </c>
      <c r="I60" s="35">
        <f t="shared" si="46"/>
        <v>1</v>
      </c>
      <c r="J60" s="35">
        <f t="shared" si="47"/>
        <v>1</v>
      </c>
      <c r="K60" s="35">
        <f t="shared" si="48"/>
        <v>1</v>
      </c>
      <c r="L60" s="35">
        <f t="shared" si="49"/>
        <v>1</v>
      </c>
      <c r="M60" s="27">
        <f t="shared" si="50"/>
        <v>0.9795918367346937</v>
      </c>
      <c r="N60" s="35">
        <f t="shared" si="51"/>
        <v>1</v>
      </c>
      <c r="O60" s="35">
        <f t="shared" si="52"/>
        <v>1</v>
      </c>
      <c r="P60" s="35">
        <f t="shared" si="53"/>
        <v>1</v>
      </c>
      <c r="Q60" s="35">
        <f t="shared" si="54"/>
        <v>1</v>
      </c>
      <c r="R60" s="28">
        <f t="shared" si="55"/>
        <v>0.9901315789473685</v>
      </c>
    </row>
    <row r="61" spans="1:18" ht="12.75">
      <c r="A61" s="23">
        <f t="shared" si="36"/>
        <v>4</v>
      </c>
      <c r="B61" s="35">
        <f t="shared" si="39"/>
        <v>1</v>
      </c>
      <c r="C61" s="35">
        <f t="shared" si="40"/>
        <v>1</v>
      </c>
      <c r="D61" s="35">
        <f t="shared" si="41"/>
        <v>1</v>
      </c>
      <c r="E61" s="35">
        <f t="shared" si="42"/>
        <v>1</v>
      </c>
      <c r="F61" s="35">
        <f t="shared" si="43"/>
        <v>1</v>
      </c>
      <c r="G61" s="35">
        <f t="shared" si="44"/>
        <v>1</v>
      </c>
      <c r="H61" s="35">
        <f t="shared" si="45"/>
        <v>1</v>
      </c>
      <c r="I61" s="35">
        <f t="shared" si="46"/>
        <v>1</v>
      </c>
      <c r="J61" s="35">
        <f t="shared" si="47"/>
        <v>1</v>
      </c>
      <c r="K61" s="35">
        <f t="shared" si="48"/>
        <v>1</v>
      </c>
      <c r="L61" s="35">
        <f t="shared" si="49"/>
        <v>1</v>
      </c>
      <c r="M61" s="35">
        <f t="shared" si="50"/>
        <v>0.9795918367346937</v>
      </c>
      <c r="N61" s="35">
        <f t="shared" si="51"/>
        <v>1</v>
      </c>
      <c r="O61" s="35">
        <f t="shared" si="52"/>
        <v>1</v>
      </c>
      <c r="P61" s="35">
        <f t="shared" si="53"/>
        <v>1</v>
      </c>
      <c r="Q61" s="35">
        <f t="shared" si="54"/>
        <v>1</v>
      </c>
      <c r="R61" s="36">
        <f t="shared" si="55"/>
        <v>0.9967105263157895</v>
      </c>
    </row>
    <row r="62" spans="1:18" ht="12.75">
      <c r="A62" s="23">
        <f t="shared" si="36"/>
        <v>5</v>
      </c>
      <c r="B62" s="35">
        <f t="shared" si="39"/>
        <v>1</v>
      </c>
      <c r="C62" s="35">
        <f t="shared" si="40"/>
        <v>1</v>
      </c>
      <c r="D62" s="35">
        <f t="shared" si="41"/>
        <v>1</v>
      </c>
      <c r="E62" s="35">
        <f t="shared" si="42"/>
        <v>1</v>
      </c>
      <c r="F62" s="35">
        <f t="shared" si="43"/>
        <v>1</v>
      </c>
      <c r="G62" s="35">
        <f t="shared" si="44"/>
        <v>1</v>
      </c>
      <c r="H62" s="35">
        <f t="shared" si="45"/>
        <v>1</v>
      </c>
      <c r="I62" s="35">
        <f t="shared" si="46"/>
        <v>1</v>
      </c>
      <c r="J62" s="35">
        <f t="shared" si="47"/>
        <v>1</v>
      </c>
      <c r="K62" s="35">
        <f t="shared" si="48"/>
        <v>1</v>
      </c>
      <c r="L62" s="35">
        <f t="shared" si="49"/>
        <v>1</v>
      </c>
      <c r="M62" s="35">
        <f t="shared" si="50"/>
        <v>0.9999999999999999</v>
      </c>
      <c r="N62" s="35">
        <f t="shared" si="51"/>
        <v>1</v>
      </c>
      <c r="O62" s="35">
        <f t="shared" si="52"/>
        <v>1</v>
      </c>
      <c r="P62" s="35">
        <f t="shared" si="53"/>
        <v>1</v>
      </c>
      <c r="Q62" s="35">
        <f t="shared" si="54"/>
        <v>1</v>
      </c>
      <c r="R62" s="36">
        <f t="shared" si="55"/>
        <v>1</v>
      </c>
    </row>
    <row r="63" spans="1:18" ht="12.75">
      <c r="A63" s="23">
        <f t="shared" si="36"/>
        <v>6</v>
      </c>
      <c r="B63" s="35">
        <f t="shared" si="39"/>
        <v>1</v>
      </c>
      <c r="C63" s="35">
        <f t="shared" si="40"/>
        <v>1</v>
      </c>
      <c r="D63" s="35">
        <f t="shared" si="41"/>
        <v>1</v>
      </c>
      <c r="E63" s="35">
        <f t="shared" si="42"/>
        <v>1</v>
      </c>
      <c r="F63" s="35">
        <f t="shared" si="43"/>
        <v>1</v>
      </c>
      <c r="G63" s="35">
        <f t="shared" si="44"/>
        <v>1</v>
      </c>
      <c r="H63" s="35">
        <f t="shared" si="45"/>
        <v>1</v>
      </c>
      <c r="I63" s="35">
        <f t="shared" si="46"/>
        <v>1</v>
      </c>
      <c r="J63" s="35">
        <f t="shared" si="47"/>
        <v>1</v>
      </c>
      <c r="K63" s="35">
        <f t="shared" si="48"/>
        <v>1</v>
      </c>
      <c r="L63" s="35">
        <f t="shared" si="49"/>
        <v>1</v>
      </c>
      <c r="M63" s="35">
        <f t="shared" si="50"/>
        <v>0.9999999999999999</v>
      </c>
      <c r="N63" s="35">
        <f t="shared" si="51"/>
        <v>1</v>
      </c>
      <c r="O63" s="35">
        <f t="shared" si="52"/>
        <v>1</v>
      </c>
      <c r="P63" s="35">
        <f t="shared" si="53"/>
        <v>1</v>
      </c>
      <c r="Q63" s="35">
        <f t="shared" si="54"/>
        <v>1</v>
      </c>
      <c r="R63" s="36">
        <f t="shared" si="55"/>
        <v>1</v>
      </c>
    </row>
    <row r="64" spans="1:18" ht="12.75">
      <c r="A64" s="23">
        <f t="shared" si="36"/>
        <v>7</v>
      </c>
      <c r="B64" s="35">
        <f t="shared" si="39"/>
        <v>1</v>
      </c>
      <c r="C64" s="35">
        <f t="shared" si="40"/>
        <v>1</v>
      </c>
      <c r="D64" s="35">
        <f t="shared" si="41"/>
        <v>1</v>
      </c>
      <c r="E64" s="35">
        <f t="shared" si="42"/>
        <v>1</v>
      </c>
      <c r="F64" s="35">
        <f t="shared" si="43"/>
        <v>1</v>
      </c>
      <c r="G64" s="35">
        <f t="shared" si="44"/>
        <v>1</v>
      </c>
      <c r="H64" s="35">
        <f t="shared" si="45"/>
        <v>1</v>
      </c>
      <c r="I64" s="35">
        <f t="shared" si="46"/>
        <v>1</v>
      </c>
      <c r="J64" s="35">
        <f t="shared" si="47"/>
        <v>1</v>
      </c>
      <c r="K64" s="35">
        <f t="shared" si="48"/>
        <v>1</v>
      </c>
      <c r="L64" s="35">
        <f t="shared" si="49"/>
        <v>1</v>
      </c>
      <c r="M64" s="35">
        <f t="shared" si="50"/>
        <v>0.9999999999999999</v>
      </c>
      <c r="N64" s="35">
        <f t="shared" si="51"/>
        <v>1</v>
      </c>
      <c r="O64" s="35">
        <f t="shared" si="52"/>
        <v>1</v>
      </c>
      <c r="P64" s="35">
        <f t="shared" si="53"/>
        <v>1</v>
      </c>
      <c r="Q64" s="35">
        <f t="shared" si="54"/>
        <v>1</v>
      </c>
      <c r="R64" s="36">
        <f t="shared" si="55"/>
        <v>1</v>
      </c>
    </row>
    <row r="65" spans="1:18" ht="12.75">
      <c r="A65" s="23">
        <f t="shared" si="36"/>
        <v>8</v>
      </c>
      <c r="B65" s="35">
        <f t="shared" si="39"/>
        <v>1</v>
      </c>
      <c r="C65" s="35">
        <f t="shared" si="40"/>
        <v>1</v>
      </c>
      <c r="D65" s="35">
        <f t="shared" si="41"/>
        <v>1</v>
      </c>
      <c r="E65" s="35">
        <f t="shared" si="42"/>
        <v>1</v>
      </c>
      <c r="F65" s="35">
        <f t="shared" si="43"/>
        <v>1</v>
      </c>
      <c r="G65" s="35">
        <f t="shared" si="44"/>
        <v>1</v>
      </c>
      <c r="H65" s="35">
        <f t="shared" si="45"/>
        <v>1</v>
      </c>
      <c r="I65" s="35">
        <f t="shared" si="46"/>
        <v>1</v>
      </c>
      <c r="J65" s="35">
        <f t="shared" si="47"/>
        <v>1</v>
      </c>
      <c r="K65" s="35">
        <f t="shared" si="48"/>
        <v>1</v>
      </c>
      <c r="L65" s="35">
        <f t="shared" si="49"/>
        <v>1</v>
      </c>
      <c r="M65" s="35">
        <f t="shared" si="50"/>
        <v>0.9999999999999999</v>
      </c>
      <c r="N65" s="35">
        <f t="shared" si="51"/>
        <v>1</v>
      </c>
      <c r="O65" s="35">
        <f t="shared" si="52"/>
        <v>1</v>
      </c>
      <c r="P65" s="35">
        <f t="shared" si="53"/>
        <v>1</v>
      </c>
      <c r="Q65" s="35">
        <f t="shared" si="54"/>
        <v>1</v>
      </c>
      <c r="R65" s="36">
        <f t="shared" si="55"/>
        <v>1</v>
      </c>
    </row>
    <row r="66" spans="1:18" ht="12.75">
      <c r="A66" s="23">
        <f t="shared" si="36"/>
        <v>9</v>
      </c>
      <c r="B66" s="35">
        <f t="shared" si="39"/>
        <v>1</v>
      </c>
      <c r="C66" s="35">
        <f t="shared" si="40"/>
        <v>1</v>
      </c>
      <c r="D66" s="35">
        <f t="shared" si="41"/>
        <v>1</v>
      </c>
      <c r="E66" s="35">
        <f t="shared" si="42"/>
        <v>1</v>
      </c>
      <c r="F66" s="35">
        <f t="shared" si="43"/>
        <v>1</v>
      </c>
      <c r="G66" s="35">
        <f t="shared" si="44"/>
        <v>1</v>
      </c>
      <c r="H66" s="35">
        <f t="shared" si="45"/>
        <v>1</v>
      </c>
      <c r="I66" s="35">
        <f t="shared" si="46"/>
        <v>1</v>
      </c>
      <c r="J66" s="35">
        <f t="shared" si="47"/>
        <v>1</v>
      </c>
      <c r="K66" s="35">
        <f t="shared" si="48"/>
        <v>1</v>
      </c>
      <c r="L66" s="35">
        <f t="shared" si="49"/>
        <v>1</v>
      </c>
      <c r="M66" s="35">
        <f t="shared" si="50"/>
        <v>0.9999999999999999</v>
      </c>
      <c r="N66" s="35">
        <f t="shared" si="51"/>
        <v>1</v>
      </c>
      <c r="O66" s="35">
        <f t="shared" si="52"/>
        <v>1</v>
      </c>
      <c r="P66" s="35">
        <f t="shared" si="53"/>
        <v>1</v>
      </c>
      <c r="Q66" s="35">
        <f t="shared" si="54"/>
        <v>1</v>
      </c>
      <c r="R66" s="36">
        <f t="shared" si="55"/>
        <v>1</v>
      </c>
    </row>
    <row r="67" spans="1:18" ht="12.75">
      <c r="A67" s="23">
        <f t="shared" si="36"/>
        <v>10</v>
      </c>
      <c r="B67" s="35">
        <f t="shared" si="39"/>
        <v>1</v>
      </c>
      <c r="C67" s="35">
        <f t="shared" si="40"/>
        <v>1</v>
      </c>
      <c r="D67" s="35">
        <f t="shared" si="41"/>
        <v>1</v>
      </c>
      <c r="E67" s="35">
        <f t="shared" si="42"/>
        <v>1</v>
      </c>
      <c r="F67" s="35">
        <f t="shared" si="43"/>
        <v>1</v>
      </c>
      <c r="G67" s="35">
        <f t="shared" si="44"/>
        <v>1</v>
      </c>
      <c r="H67" s="35">
        <f t="shared" si="45"/>
        <v>1</v>
      </c>
      <c r="I67" s="35">
        <f t="shared" si="46"/>
        <v>1</v>
      </c>
      <c r="J67" s="35">
        <f t="shared" si="47"/>
        <v>1</v>
      </c>
      <c r="K67" s="35">
        <f t="shared" si="48"/>
        <v>1</v>
      </c>
      <c r="L67" s="35">
        <f t="shared" si="49"/>
        <v>1</v>
      </c>
      <c r="M67" s="35">
        <f t="shared" si="50"/>
        <v>0.9999999999999999</v>
      </c>
      <c r="N67" s="35">
        <f t="shared" si="51"/>
        <v>1</v>
      </c>
      <c r="O67" s="35">
        <f t="shared" si="52"/>
        <v>1</v>
      </c>
      <c r="P67" s="35">
        <f t="shared" si="53"/>
        <v>1</v>
      </c>
      <c r="Q67" s="35">
        <f t="shared" si="54"/>
        <v>1</v>
      </c>
      <c r="R67" s="36">
        <f t="shared" si="55"/>
        <v>1</v>
      </c>
    </row>
    <row r="68" spans="1:18" ht="12.75">
      <c r="A68" s="23">
        <f t="shared" si="36"/>
        <v>11</v>
      </c>
      <c r="B68" s="35">
        <f t="shared" si="39"/>
        <v>1</v>
      </c>
      <c r="C68" s="35">
        <f t="shared" si="40"/>
        <v>1</v>
      </c>
      <c r="D68" s="35">
        <f t="shared" si="41"/>
        <v>1</v>
      </c>
      <c r="E68" s="35">
        <f t="shared" si="42"/>
        <v>1</v>
      </c>
      <c r="F68" s="35">
        <f t="shared" si="43"/>
        <v>1</v>
      </c>
      <c r="G68" s="35">
        <f t="shared" si="44"/>
        <v>1</v>
      </c>
      <c r="H68" s="35">
        <f t="shared" si="45"/>
        <v>1</v>
      </c>
      <c r="I68" s="35">
        <f t="shared" si="46"/>
        <v>1</v>
      </c>
      <c r="J68" s="35">
        <f t="shared" si="47"/>
        <v>1</v>
      </c>
      <c r="K68" s="35">
        <f t="shared" si="48"/>
        <v>1</v>
      </c>
      <c r="L68" s="35">
        <f t="shared" si="49"/>
        <v>1</v>
      </c>
      <c r="M68" s="35">
        <f t="shared" si="50"/>
        <v>0.9999999999999999</v>
      </c>
      <c r="N68" s="35">
        <f t="shared" si="51"/>
        <v>1</v>
      </c>
      <c r="O68" s="35">
        <f t="shared" si="52"/>
        <v>1</v>
      </c>
      <c r="P68" s="35">
        <f t="shared" si="53"/>
        <v>1</v>
      </c>
      <c r="Q68" s="35">
        <f t="shared" si="54"/>
        <v>1</v>
      </c>
      <c r="R68" s="36">
        <f t="shared" si="55"/>
        <v>1</v>
      </c>
    </row>
    <row r="69" spans="1:1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8" ht="12.75">
      <c r="A70" s="19" t="s">
        <v>18</v>
      </c>
      <c r="B70" s="19"/>
      <c r="C70" s="19"/>
      <c r="D70" s="19"/>
      <c r="E70" s="18"/>
      <c r="F70" s="18"/>
      <c r="G70" s="18"/>
      <c r="H70" s="18"/>
      <c r="I70" s="82" t="s">
        <v>19</v>
      </c>
      <c r="J70" s="82"/>
      <c r="K70" s="18"/>
      <c r="L70" s="18"/>
      <c r="M70" s="18"/>
      <c r="N70" s="18"/>
      <c r="O70" s="18"/>
      <c r="P70" s="18"/>
      <c r="Q70" s="18"/>
      <c r="R70" s="20" t="s">
        <v>20</v>
      </c>
    </row>
    <row r="71" spans="1:17" ht="15.75">
      <c r="A71" s="21"/>
      <c r="B71" s="22" t="str">
        <f>B36</f>
        <v>Gminy miejskie wg SIO IX'2015</v>
      </c>
      <c r="C71" s="22"/>
      <c r="D71" s="22"/>
      <c r="E71" s="22"/>
      <c r="F71" s="2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5.75">
      <c r="A72" s="21"/>
      <c r="B72" s="21"/>
      <c r="C72" s="21"/>
      <c r="D72" s="21"/>
      <c r="E72" s="21"/>
      <c r="F72" s="79" t="s">
        <v>68</v>
      </c>
      <c r="G72" s="79"/>
      <c r="H72" s="79"/>
      <c r="I72" s="79"/>
      <c r="J72" s="79"/>
      <c r="K72" s="79"/>
      <c r="L72" s="79"/>
      <c r="M72" s="79"/>
      <c r="N72" s="21"/>
      <c r="O72" s="21"/>
      <c r="P72" s="21"/>
      <c r="Q72" s="21"/>
    </row>
    <row r="73" spans="1:1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8" ht="12.75">
      <c r="A74" s="3" t="s">
        <v>83</v>
      </c>
      <c r="B74" s="4" t="str">
        <f aca="true" t="shared" si="56" ref="B74:R74">B39</f>
        <v>02</v>
      </c>
      <c r="C74" s="4" t="str">
        <f t="shared" si="56"/>
        <v>04</v>
      </c>
      <c r="D74" s="4" t="str">
        <f t="shared" si="56"/>
        <v>06</v>
      </c>
      <c r="E74" s="4" t="str">
        <f t="shared" si="56"/>
        <v>08</v>
      </c>
      <c r="F74" s="4" t="str">
        <f t="shared" si="56"/>
        <v>10</v>
      </c>
      <c r="G74" s="4" t="str">
        <f t="shared" si="56"/>
        <v>12</v>
      </c>
      <c r="H74" s="4" t="str">
        <f t="shared" si="56"/>
        <v>14</v>
      </c>
      <c r="I74" s="4" t="str">
        <f t="shared" si="56"/>
        <v>16</v>
      </c>
      <c r="J74" s="4" t="str">
        <f t="shared" si="56"/>
        <v>18</v>
      </c>
      <c r="K74" s="4" t="str">
        <f t="shared" si="56"/>
        <v>20</v>
      </c>
      <c r="L74" s="4" t="str">
        <f t="shared" si="56"/>
        <v>22</v>
      </c>
      <c r="M74" s="4" t="str">
        <f t="shared" si="56"/>
        <v>24</v>
      </c>
      <c r="N74" s="4" t="str">
        <f t="shared" si="56"/>
        <v>26</v>
      </c>
      <c r="O74" s="4" t="str">
        <f t="shared" si="56"/>
        <v>28</v>
      </c>
      <c r="P74" s="4" t="str">
        <f t="shared" si="56"/>
        <v>30</v>
      </c>
      <c r="Q74" s="4" t="str">
        <f t="shared" si="56"/>
        <v>32</v>
      </c>
      <c r="R74" s="4" t="str">
        <f t="shared" si="56"/>
        <v>Razem</v>
      </c>
    </row>
    <row r="75" spans="1:18" ht="12.75">
      <c r="A75" s="37">
        <f>A40</f>
        <v>1</v>
      </c>
      <c r="B75" s="37">
        <f aca="true" t="shared" si="57" ref="B75:R75">B40</f>
        <v>2</v>
      </c>
      <c r="C75" s="37">
        <f t="shared" si="57"/>
        <v>3</v>
      </c>
      <c r="D75" s="37">
        <f t="shared" si="57"/>
        <v>4</v>
      </c>
      <c r="E75" s="37">
        <f t="shared" si="57"/>
        <v>5</v>
      </c>
      <c r="F75" s="37">
        <f t="shared" si="57"/>
        <v>6</v>
      </c>
      <c r="G75" s="37">
        <f t="shared" si="57"/>
        <v>7</v>
      </c>
      <c r="H75" s="37">
        <f t="shared" si="57"/>
        <v>8</v>
      </c>
      <c r="I75" s="37">
        <f t="shared" si="57"/>
        <v>9</v>
      </c>
      <c r="J75" s="37">
        <f t="shared" si="57"/>
        <v>10</v>
      </c>
      <c r="K75" s="37">
        <f t="shared" si="57"/>
        <v>11</v>
      </c>
      <c r="L75" s="37">
        <f t="shared" si="57"/>
        <v>12</v>
      </c>
      <c r="M75" s="37">
        <f t="shared" si="57"/>
        <v>13</v>
      </c>
      <c r="N75" s="37">
        <f t="shared" si="57"/>
        <v>14</v>
      </c>
      <c r="O75" s="37">
        <f t="shared" si="57"/>
        <v>15</v>
      </c>
      <c r="P75" s="37">
        <f t="shared" si="57"/>
        <v>16</v>
      </c>
      <c r="Q75" s="37">
        <f t="shared" si="57"/>
        <v>17</v>
      </c>
      <c r="R75" s="37">
        <f t="shared" si="57"/>
        <v>18</v>
      </c>
    </row>
    <row r="76" spans="1:18" ht="12.75">
      <c r="A76" s="23">
        <f>A16</f>
        <v>11</v>
      </c>
      <c r="B76" s="21">
        <f aca="true" t="shared" si="58" ref="B76:R76">IF(B16="",0,B16)</f>
        <v>0</v>
      </c>
      <c r="C76" s="21">
        <f t="shared" si="58"/>
        <v>0</v>
      </c>
      <c r="D76" s="21">
        <f t="shared" si="58"/>
        <v>0</v>
      </c>
      <c r="E76" s="21">
        <f t="shared" si="58"/>
        <v>0</v>
      </c>
      <c r="F76" s="21">
        <f t="shared" si="58"/>
        <v>0</v>
      </c>
      <c r="G76" s="21">
        <f t="shared" si="58"/>
        <v>0</v>
      </c>
      <c r="H76" s="21">
        <f t="shared" si="58"/>
        <v>0</v>
      </c>
      <c r="I76" s="21">
        <f t="shared" si="58"/>
        <v>0</v>
      </c>
      <c r="J76" s="21">
        <f t="shared" si="58"/>
        <v>0</v>
      </c>
      <c r="K76" s="21">
        <f t="shared" si="58"/>
        <v>0</v>
      </c>
      <c r="L76" s="21">
        <f t="shared" si="58"/>
        <v>0</v>
      </c>
      <c r="M76" s="21">
        <f t="shared" si="58"/>
        <v>0</v>
      </c>
      <c r="N76" s="21">
        <f t="shared" si="58"/>
        <v>0</v>
      </c>
      <c r="O76" s="21">
        <f t="shared" si="58"/>
        <v>0</v>
      </c>
      <c r="P76" s="21">
        <f t="shared" si="58"/>
        <v>0</v>
      </c>
      <c r="Q76" s="21">
        <f t="shared" si="58"/>
        <v>0</v>
      </c>
      <c r="R76">
        <f t="shared" si="58"/>
        <v>0</v>
      </c>
    </row>
    <row r="77" spans="1:18" ht="12.75">
      <c r="A77" s="23">
        <f aca="true" t="shared" si="59" ref="A77:A86">A76-1</f>
        <v>10</v>
      </c>
      <c r="B77" s="21">
        <f aca="true" t="shared" si="60" ref="B77:R77">B76+IF(B15="",0,B15)</f>
        <v>0</v>
      </c>
      <c r="C77" s="21">
        <f t="shared" si="60"/>
        <v>0</v>
      </c>
      <c r="D77" s="21">
        <f t="shared" si="60"/>
        <v>0</v>
      </c>
      <c r="E77" s="21">
        <f t="shared" si="60"/>
        <v>0</v>
      </c>
      <c r="F77" s="21">
        <f t="shared" si="60"/>
        <v>0</v>
      </c>
      <c r="G77" s="21">
        <f t="shared" si="60"/>
        <v>0</v>
      </c>
      <c r="H77" s="21">
        <f t="shared" si="60"/>
        <v>0</v>
      </c>
      <c r="I77" s="21">
        <f t="shared" si="60"/>
        <v>0</v>
      </c>
      <c r="J77" s="21">
        <f t="shared" si="60"/>
        <v>0</v>
      </c>
      <c r="K77" s="21">
        <f t="shared" si="60"/>
        <v>0</v>
      </c>
      <c r="L77" s="21">
        <f t="shared" si="60"/>
        <v>0</v>
      </c>
      <c r="M77" s="21">
        <f t="shared" si="60"/>
        <v>0</v>
      </c>
      <c r="N77" s="21">
        <f t="shared" si="60"/>
        <v>0</v>
      </c>
      <c r="O77" s="21">
        <f t="shared" si="60"/>
        <v>0</v>
      </c>
      <c r="P77" s="21">
        <f t="shared" si="60"/>
        <v>0</v>
      </c>
      <c r="Q77" s="21">
        <f t="shared" si="60"/>
        <v>0</v>
      </c>
      <c r="R77">
        <f t="shared" si="60"/>
        <v>0</v>
      </c>
    </row>
    <row r="78" spans="1:18" ht="12.75">
      <c r="A78" s="23">
        <f t="shared" si="59"/>
        <v>9</v>
      </c>
      <c r="B78" s="21">
        <f aca="true" t="shared" si="61" ref="B78:R78">B77+IF(B14="",0,B14)</f>
        <v>0</v>
      </c>
      <c r="C78" s="21">
        <f t="shared" si="61"/>
        <v>0</v>
      </c>
      <c r="D78" s="21">
        <f t="shared" si="61"/>
        <v>0</v>
      </c>
      <c r="E78" s="21">
        <f t="shared" si="61"/>
        <v>0</v>
      </c>
      <c r="F78" s="21">
        <f t="shared" si="61"/>
        <v>0</v>
      </c>
      <c r="G78" s="21">
        <f t="shared" si="61"/>
        <v>0</v>
      </c>
      <c r="H78" s="21">
        <f t="shared" si="61"/>
        <v>0</v>
      </c>
      <c r="I78" s="21">
        <f t="shared" si="61"/>
        <v>0</v>
      </c>
      <c r="J78" s="21">
        <f t="shared" si="61"/>
        <v>0</v>
      </c>
      <c r="K78" s="21">
        <f t="shared" si="61"/>
        <v>0</v>
      </c>
      <c r="L78" s="21">
        <f t="shared" si="61"/>
        <v>0</v>
      </c>
      <c r="M78" s="21">
        <f t="shared" si="61"/>
        <v>0</v>
      </c>
      <c r="N78" s="21">
        <f t="shared" si="61"/>
        <v>0</v>
      </c>
      <c r="O78" s="21">
        <f t="shared" si="61"/>
        <v>0</v>
      </c>
      <c r="P78" s="21">
        <f t="shared" si="61"/>
        <v>0</v>
      </c>
      <c r="Q78" s="21">
        <f t="shared" si="61"/>
        <v>0</v>
      </c>
      <c r="R78">
        <f t="shared" si="61"/>
        <v>0</v>
      </c>
    </row>
    <row r="79" spans="1:18" ht="12.75">
      <c r="A79" s="23">
        <f t="shared" si="59"/>
        <v>8</v>
      </c>
      <c r="B79" s="21">
        <f aca="true" t="shared" si="62" ref="B79:R79">B78+IF(B13="",0,B13)</f>
        <v>0</v>
      </c>
      <c r="C79" s="21">
        <f t="shared" si="62"/>
        <v>0</v>
      </c>
      <c r="D79" s="21">
        <f t="shared" si="62"/>
        <v>0</v>
      </c>
      <c r="E79" s="21">
        <f t="shared" si="62"/>
        <v>0</v>
      </c>
      <c r="F79" s="21">
        <f t="shared" si="62"/>
        <v>0</v>
      </c>
      <c r="G79" s="21">
        <f t="shared" si="62"/>
        <v>0</v>
      </c>
      <c r="H79" s="21">
        <f t="shared" si="62"/>
        <v>0</v>
      </c>
      <c r="I79" s="21">
        <f t="shared" si="62"/>
        <v>0</v>
      </c>
      <c r="J79" s="21">
        <f t="shared" si="62"/>
        <v>0</v>
      </c>
      <c r="K79" s="21">
        <f t="shared" si="62"/>
        <v>0</v>
      </c>
      <c r="L79" s="21">
        <f t="shared" si="62"/>
        <v>0</v>
      </c>
      <c r="M79" s="21">
        <f t="shared" si="62"/>
        <v>0</v>
      </c>
      <c r="N79" s="21">
        <f t="shared" si="62"/>
        <v>0</v>
      </c>
      <c r="O79" s="21">
        <f t="shared" si="62"/>
        <v>0</v>
      </c>
      <c r="P79" s="21">
        <f t="shared" si="62"/>
        <v>0</v>
      </c>
      <c r="Q79" s="21">
        <f t="shared" si="62"/>
        <v>0</v>
      </c>
      <c r="R79">
        <f t="shared" si="62"/>
        <v>0</v>
      </c>
    </row>
    <row r="80" spans="1:18" ht="12.75">
      <c r="A80" s="23">
        <f t="shared" si="59"/>
        <v>7</v>
      </c>
      <c r="B80" s="21">
        <f aca="true" t="shared" si="63" ref="B80:R80">B79+IF(B12="",0,B12)</f>
        <v>0</v>
      </c>
      <c r="C80" s="21">
        <f t="shared" si="63"/>
        <v>0</v>
      </c>
      <c r="D80" s="21">
        <f t="shared" si="63"/>
        <v>0</v>
      </c>
      <c r="E80" s="21">
        <f t="shared" si="63"/>
        <v>0</v>
      </c>
      <c r="F80" s="21">
        <f t="shared" si="63"/>
        <v>0</v>
      </c>
      <c r="G80" s="21">
        <f t="shared" si="63"/>
        <v>0</v>
      </c>
      <c r="H80" s="21">
        <f t="shared" si="63"/>
        <v>0</v>
      </c>
      <c r="I80" s="21">
        <f t="shared" si="63"/>
        <v>0</v>
      </c>
      <c r="J80" s="21">
        <f t="shared" si="63"/>
        <v>0</v>
      </c>
      <c r="K80" s="21">
        <f t="shared" si="63"/>
        <v>0</v>
      </c>
      <c r="L80" s="21">
        <f t="shared" si="63"/>
        <v>0</v>
      </c>
      <c r="M80" s="21">
        <f t="shared" si="63"/>
        <v>0</v>
      </c>
      <c r="N80" s="21">
        <f t="shared" si="63"/>
        <v>0</v>
      </c>
      <c r="O80" s="21">
        <f t="shared" si="63"/>
        <v>0</v>
      </c>
      <c r="P80" s="21">
        <f t="shared" si="63"/>
        <v>0</v>
      </c>
      <c r="Q80" s="21">
        <f t="shared" si="63"/>
        <v>0</v>
      </c>
      <c r="R80">
        <f t="shared" si="63"/>
        <v>0</v>
      </c>
    </row>
    <row r="81" spans="1:18" ht="12.75">
      <c r="A81" s="23">
        <f t="shared" si="59"/>
        <v>6</v>
      </c>
      <c r="B81" s="21">
        <f aca="true" t="shared" si="64" ref="B81:R81">B80+IF(B11="",0,B11)</f>
        <v>0</v>
      </c>
      <c r="C81" s="21">
        <f t="shared" si="64"/>
        <v>0</v>
      </c>
      <c r="D81" s="21">
        <f t="shared" si="64"/>
        <v>0</v>
      </c>
      <c r="E81" s="21">
        <f t="shared" si="64"/>
        <v>0</v>
      </c>
      <c r="F81" s="21">
        <f t="shared" si="64"/>
        <v>0</v>
      </c>
      <c r="G81" s="21">
        <f t="shared" si="64"/>
        <v>0</v>
      </c>
      <c r="H81" s="21">
        <f t="shared" si="64"/>
        <v>0</v>
      </c>
      <c r="I81" s="21">
        <f t="shared" si="64"/>
        <v>0</v>
      </c>
      <c r="J81" s="21">
        <f t="shared" si="64"/>
        <v>0</v>
      </c>
      <c r="K81" s="21">
        <f t="shared" si="64"/>
        <v>0</v>
      </c>
      <c r="L81" s="21">
        <f t="shared" si="64"/>
        <v>0</v>
      </c>
      <c r="M81" s="21">
        <f t="shared" si="64"/>
        <v>0</v>
      </c>
      <c r="N81" s="21">
        <f t="shared" si="64"/>
        <v>0</v>
      </c>
      <c r="O81" s="21">
        <f t="shared" si="64"/>
        <v>0</v>
      </c>
      <c r="P81" s="21">
        <f t="shared" si="64"/>
        <v>0</v>
      </c>
      <c r="Q81" s="21">
        <f t="shared" si="64"/>
        <v>0</v>
      </c>
      <c r="R81">
        <f t="shared" si="64"/>
        <v>0</v>
      </c>
    </row>
    <row r="82" spans="1:18" ht="12.75">
      <c r="A82" s="23">
        <f t="shared" si="59"/>
        <v>5</v>
      </c>
      <c r="B82" s="21">
        <f aca="true" t="shared" si="65" ref="B82:R82">B81+IF(B10="",0,B10)</f>
        <v>0</v>
      </c>
      <c r="C82" s="21">
        <f t="shared" si="65"/>
        <v>0</v>
      </c>
      <c r="D82" s="21">
        <f t="shared" si="65"/>
        <v>0</v>
      </c>
      <c r="E82" s="21">
        <f t="shared" si="65"/>
        <v>0</v>
      </c>
      <c r="F82" s="21">
        <f t="shared" si="65"/>
        <v>0</v>
      </c>
      <c r="G82" s="21">
        <f t="shared" si="65"/>
        <v>0</v>
      </c>
      <c r="H82" s="21">
        <f t="shared" si="65"/>
        <v>0</v>
      </c>
      <c r="I82" s="21">
        <f t="shared" si="65"/>
        <v>0</v>
      </c>
      <c r="J82" s="21">
        <f t="shared" si="65"/>
        <v>0</v>
      </c>
      <c r="K82" s="21">
        <f t="shared" si="65"/>
        <v>0</v>
      </c>
      <c r="L82" s="21">
        <f t="shared" si="65"/>
        <v>0</v>
      </c>
      <c r="M82" s="21">
        <f t="shared" si="65"/>
        <v>1</v>
      </c>
      <c r="N82" s="21">
        <f t="shared" si="65"/>
        <v>0</v>
      </c>
      <c r="O82" s="21">
        <f t="shared" si="65"/>
        <v>0</v>
      </c>
      <c r="P82" s="21">
        <f t="shared" si="65"/>
        <v>0</v>
      </c>
      <c r="Q82" s="21">
        <f t="shared" si="65"/>
        <v>0</v>
      </c>
      <c r="R82">
        <f t="shared" si="65"/>
        <v>1</v>
      </c>
    </row>
    <row r="83" spans="1:18" ht="12.75">
      <c r="A83" s="23">
        <f t="shared" si="59"/>
        <v>4</v>
      </c>
      <c r="B83" s="21">
        <f aca="true" t="shared" si="66" ref="B83:R83">B82+IF(B9="",0,B9)</f>
        <v>0</v>
      </c>
      <c r="C83" s="21">
        <f t="shared" si="66"/>
        <v>0</v>
      </c>
      <c r="D83" s="21">
        <f t="shared" si="66"/>
        <v>0</v>
      </c>
      <c r="E83" s="21">
        <f t="shared" si="66"/>
        <v>1</v>
      </c>
      <c r="F83" s="21">
        <f t="shared" si="66"/>
        <v>0</v>
      </c>
      <c r="G83" s="21">
        <f t="shared" si="66"/>
        <v>0</v>
      </c>
      <c r="H83" s="21">
        <f t="shared" si="66"/>
        <v>1</v>
      </c>
      <c r="I83" s="21">
        <f t="shared" si="66"/>
        <v>0</v>
      </c>
      <c r="J83" s="21">
        <f t="shared" si="66"/>
        <v>0</v>
      </c>
      <c r="K83" s="21">
        <f t="shared" si="66"/>
        <v>0</v>
      </c>
      <c r="L83" s="21">
        <f t="shared" si="66"/>
        <v>0</v>
      </c>
      <c r="M83" s="21">
        <f t="shared" si="66"/>
        <v>1</v>
      </c>
      <c r="N83" s="21">
        <f t="shared" si="66"/>
        <v>0</v>
      </c>
      <c r="O83" s="21">
        <f t="shared" si="66"/>
        <v>0</v>
      </c>
      <c r="P83" s="21">
        <f t="shared" si="66"/>
        <v>0</v>
      </c>
      <c r="Q83" s="21">
        <f t="shared" si="66"/>
        <v>0</v>
      </c>
      <c r="R83">
        <f t="shared" si="66"/>
        <v>3</v>
      </c>
    </row>
    <row r="84" spans="1:18" ht="12.75">
      <c r="A84" s="23">
        <f t="shared" si="59"/>
        <v>3</v>
      </c>
      <c r="B84" s="21">
        <f aca="true" t="shared" si="67" ref="B84:R84">B83+IF(B8="",0,B8)</f>
        <v>0</v>
      </c>
      <c r="C84" s="21">
        <f t="shared" si="67"/>
        <v>1</v>
      </c>
      <c r="D84" s="21">
        <f t="shared" si="67"/>
        <v>0</v>
      </c>
      <c r="E84" s="21">
        <f t="shared" si="67"/>
        <v>1</v>
      </c>
      <c r="F84" s="21">
        <f t="shared" si="67"/>
        <v>0</v>
      </c>
      <c r="G84" s="21">
        <f t="shared" si="67"/>
        <v>1</v>
      </c>
      <c r="H84" s="21">
        <f t="shared" si="67"/>
        <v>2</v>
      </c>
      <c r="I84" s="21">
        <f t="shared" si="67"/>
        <v>0</v>
      </c>
      <c r="J84" s="21">
        <f t="shared" si="67"/>
        <v>2</v>
      </c>
      <c r="K84" s="21">
        <f t="shared" si="67"/>
        <v>0</v>
      </c>
      <c r="L84" s="21">
        <f t="shared" si="67"/>
        <v>1</v>
      </c>
      <c r="M84" s="21">
        <f t="shared" si="67"/>
        <v>4</v>
      </c>
      <c r="N84" s="21">
        <f t="shared" si="67"/>
        <v>0</v>
      </c>
      <c r="O84" s="21">
        <f t="shared" si="67"/>
        <v>0</v>
      </c>
      <c r="P84" s="21">
        <f t="shared" si="67"/>
        <v>1</v>
      </c>
      <c r="Q84" s="21">
        <f t="shared" si="67"/>
        <v>1</v>
      </c>
      <c r="R84">
        <f t="shared" si="67"/>
        <v>14</v>
      </c>
    </row>
    <row r="85" spans="1:18" ht="12.75">
      <c r="A85" s="23">
        <f t="shared" si="59"/>
        <v>2</v>
      </c>
      <c r="B85" s="21">
        <f aca="true" t="shared" si="68" ref="B85:R85">B84+IF(B7="",0,B7)</f>
        <v>10</v>
      </c>
      <c r="C85" s="21">
        <f t="shared" si="68"/>
        <v>2</v>
      </c>
      <c r="D85" s="21">
        <f t="shared" si="68"/>
        <v>1</v>
      </c>
      <c r="E85" s="21">
        <f t="shared" si="68"/>
        <v>2</v>
      </c>
      <c r="F85" s="21">
        <f t="shared" si="68"/>
        <v>10</v>
      </c>
      <c r="G85" s="21">
        <f t="shared" si="68"/>
        <v>4</v>
      </c>
      <c r="H85" s="21">
        <f t="shared" si="68"/>
        <v>7</v>
      </c>
      <c r="I85" s="21">
        <f t="shared" si="68"/>
        <v>1</v>
      </c>
      <c r="J85" s="21">
        <f t="shared" si="68"/>
        <v>9</v>
      </c>
      <c r="K85" s="21">
        <f t="shared" si="68"/>
        <v>1</v>
      </c>
      <c r="L85" s="21">
        <f t="shared" si="68"/>
        <v>4</v>
      </c>
      <c r="M85" s="21">
        <f t="shared" si="68"/>
        <v>22</v>
      </c>
      <c r="N85" s="21">
        <f t="shared" si="68"/>
        <v>1</v>
      </c>
      <c r="O85" s="21">
        <f t="shared" si="68"/>
        <v>2</v>
      </c>
      <c r="P85" s="21">
        <f t="shared" si="68"/>
        <v>5</v>
      </c>
      <c r="Q85" s="21">
        <f t="shared" si="68"/>
        <v>1</v>
      </c>
      <c r="R85">
        <f t="shared" si="68"/>
        <v>82</v>
      </c>
    </row>
    <row r="86" spans="1:18" ht="12.75">
      <c r="A86" s="23">
        <f t="shared" si="59"/>
        <v>1</v>
      </c>
      <c r="B86" s="21">
        <f aca="true" t="shared" si="69" ref="B86:R86">B85+IF(B6="",0,B6)</f>
        <v>36</v>
      </c>
      <c r="C86" s="21">
        <f t="shared" si="69"/>
        <v>17</v>
      </c>
      <c r="D86" s="21">
        <f t="shared" si="69"/>
        <v>20</v>
      </c>
      <c r="E86" s="21">
        <f t="shared" si="69"/>
        <v>9</v>
      </c>
      <c r="F86" s="21">
        <f t="shared" si="69"/>
        <v>18</v>
      </c>
      <c r="G86" s="21">
        <f t="shared" si="69"/>
        <v>14</v>
      </c>
      <c r="H86" s="21">
        <f t="shared" si="69"/>
        <v>35</v>
      </c>
      <c r="I86" s="21">
        <f t="shared" si="69"/>
        <v>3</v>
      </c>
      <c r="J86" s="21">
        <f t="shared" si="69"/>
        <v>16</v>
      </c>
      <c r="K86" s="21">
        <f t="shared" si="69"/>
        <v>13</v>
      </c>
      <c r="L86" s="21">
        <f t="shared" si="69"/>
        <v>23</v>
      </c>
      <c r="M86" s="21">
        <f t="shared" si="69"/>
        <v>49</v>
      </c>
      <c r="N86" s="21">
        <f t="shared" si="69"/>
        <v>5</v>
      </c>
      <c r="O86" s="21">
        <f t="shared" si="69"/>
        <v>16</v>
      </c>
      <c r="P86" s="21">
        <f t="shared" si="69"/>
        <v>19</v>
      </c>
      <c r="Q86" s="21">
        <f t="shared" si="69"/>
        <v>11</v>
      </c>
      <c r="R86">
        <f t="shared" si="69"/>
        <v>304</v>
      </c>
    </row>
    <row r="87" spans="1:1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5.75">
      <c r="A89" s="21"/>
      <c r="B89" s="21"/>
      <c r="C89" s="21"/>
      <c r="D89" s="21"/>
      <c r="E89" s="21"/>
      <c r="F89" s="79" t="s">
        <v>69</v>
      </c>
      <c r="G89" s="79"/>
      <c r="H89" s="79"/>
      <c r="I89" s="79"/>
      <c r="J89" s="79"/>
      <c r="K89" s="79"/>
      <c r="L89" s="79"/>
      <c r="M89" s="79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8" ht="12.75">
      <c r="A91" s="3" t="s">
        <v>83</v>
      </c>
      <c r="B91" s="4" t="str">
        <f aca="true" t="shared" si="70" ref="B91:R91">B56</f>
        <v>02</v>
      </c>
      <c r="C91" s="4" t="str">
        <f t="shared" si="70"/>
        <v>04</v>
      </c>
      <c r="D91" s="4" t="str">
        <f t="shared" si="70"/>
        <v>06</v>
      </c>
      <c r="E91" s="4" t="str">
        <f t="shared" si="70"/>
        <v>08</v>
      </c>
      <c r="F91" s="4" t="str">
        <f t="shared" si="70"/>
        <v>10</v>
      </c>
      <c r="G91" s="4" t="str">
        <f t="shared" si="70"/>
        <v>12</v>
      </c>
      <c r="H91" s="4" t="str">
        <f t="shared" si="70"/>
        <v>14</v>
      </c>
      <c r="I91" s="4" t="str">
        <f t="shared" si="70"/>
        <v>16</v>
      </c>
      <c r="J91" s="4" t="str">
        <f t="shared" si="70"/>
        <v>18</v>
      </c>
      <c r="K91" s="4" t="str">
        <f t="shared" si="70"/>
        <v>20</v>
      </c>
      <c r="L91" s="4" t="str">
        <f t="shared" si="70"/>
        <v>22</v>
      </c>
      <c r="M91" s="4" t="str">
        <f t="shared" si="70"/>
        <v>24</v>
      </c>
      <c r="N91" s="4" t="str">
        <f t="shared" si="70"/>
        <v>26</v>
      </c>
      <c r="O91" s="4" t="str">
        <f t="shared" si="70"/>
        <v>28</v>
      </c>
      <c r="P91" s="4" t="str">
        <f t="shared" si="70"/>
        <v>30</v>
      </c>
      <c r="Q91" s="4" t="str">
        <f t="shared" si="70"/>
        <v>32</v>
      </c>
      <c r="R91" s="4" t="str">
        <f t="shared" si="70"/>
        <v>Razem</v>
      </c>
    </row>
    <row r="92" spans="1:18" ht="12.75">
      <c r="A92" s="37">
        <f>A57</f>
        <v>1</v>
      </c>
      <c r="B92" s="37">
        <f aca="true" t="shared" si="71" ref="B92:R92">B57</f>
        <v>2</v>
      </c>
      <c r="C92" s="37">
        <f t="shared" si="71"/>
        <v>3</v>
      </c>
      <c r="D92" s="37">
        <f t="shared" si="71"/>
        <v>4</v>
      </c>
      <c r="E92" s="37">
        <f t="shared" si="71"/>
        <v>5</v>
      </c>
      <c r="F92" s="37">
        <f t="shared" si="71"/>
        <v>6</v>
      </c>
      <c r="G92" s="37">
        <f t="shared" si="71"/>
        <v>7</v>
      </c>
      <c r="H92" s="37">
        <f t="shared" si="71"/>
        <v>8</v>
      </c>
      <c r="I92" s="37">
        <f t="shared" si="71"/>
        <v>9</v>
      </c>
      <c r="J92" s="37">
        <f t="shared" si="71"/>
        <v>10</v>
      </c>
      <c r="K92" s="37">
        <f t="shared" si="71"/>
        <v>11</v>
      </c>
      <c r="L92" s="37">
        <f t="shared" si="71"/>
        <v>12</v>
      </c>
      <c r="M92" s="37">
        <f t="shared" si="71"/>
        <v>13</v>
      </c>
      <c r="N92" s="37">
        <f t="shared" si="71"/>
        <v>14</v>
      </c>
      <c r="O92" s="37">
        <f t="shared" si="71"/>
        <v>15</v>
      </c>
      <c r="P92" s="37">
        <f t="shared" si="71"/>
        <v>16</v>
      </c>
      <c r="Q92" s="37">
        <f t="shared" si="71"/>
        <v>17</v>
      </c>
      <c r="R92" s="37">
        <f t="shared" si="71"/>
        <v>18</v>
      </c>
    </row>
    <row r="93" spans="1:18" ht="12.75">
      <c r="A93" s="23">
        <f aca="true" t="shared" si="72" ref="A93:A103">A76</f>
        <v>11</v>
      </c>
      <c r="B93" s="35">
        <f aca="true" t="shared" si="73" ref="B93:R93">B76/B$86</f>
        <v>0</v>
      </c>
      <c r="C93" s="35">
        <f t="shared" si="73"/>
        <v>0</v>
      </c>
      <c r="D93" s="35">
        <f t="shared" si="73"/>
        <v>0</v>
      </c>
      <c r="E93" s="35">
        <f t="shared" si="73"/>
        <v>0</v>
      </c>
      <c r="F93" s="35">
        <f t="shared" si="73"/>
        <v>0</v>
      </c>
      <c r="G93" s="35">
        <f t="shared" si="73"/>
        <v>0</v>
      </c>
      <c r="H93" s="35">
        <f t="shared" si="73"/>
        <v>0</v>
      </c>
      <c r="I93" s="35">
        <f t="shared" si="73"/>
        <v>0</v>
      </c>
      <c r="J93" s="35">
        <f t="shared" si="73"/>
        <v>0</v>
      </c>
      <c r="K93" s="35">
        <f t="shared" si="73"/>
        <v>0</v>
      </c>
      <c r="L93" s="35">
        <f t="shared" si="73"/>
        <v>0</v>
      </c>
      <c r="M93" s="35">
        <f t="shared" si="73"/>
        <v>0</v>
      </c>
      <c r="N93" s="35">
        <f t="shared" si="73"/>
        <v>0</v>
      </c>
      <c r="O93" s="35">
        <f t="shared" si="73"/>
        <v>0</v>
      </c>
      <c r="P93" s="35">
        <f t="shared" si="73"/>
        <v>0</v>
      </c>
      <c r="Q93" s="35">
        <f t="shared" si="73"/>
        <v>0</v>
      </c>
      <c r="R93" s="36">
        <f t="shared" si="73"/>
        <v>0</v>
      </c>
    </row>
    <row r="94" spans="1:18" ht="12.75">
      <c r="A94" s="23">
        <f t="shared" si="72"/>
        <v>10</v>
      </c>
      <c r="B94" s="35">
        <f aca="true" t="shared" si="74" ref="B94:R94">B77/B$86</f>
        <v>0</v>
      </c>
      <c r="C94" s="35">
        <f t="shared" si="74"/>
        <v>0</v>
      </c>
      <c r="D94" s="35">
        <f t="shared" si="74"/>
        <v>0</v>
      </c>
      <c r="E94" s="35">
        <f t="shared" si="74"/>
        <v>0</v>
      </c>
      <c r="F94" s="35">
        <f t="shared" si="74"/>
        <v>0</v>
      </c>
      <c r="G94" s="35">
        <f t="shared" si="74"/>
        <v>0</v>
      </c>
      <c r="H94" s="35">
        <f t="shared" si="74"/>
        <v>0</v>
      </c>
      <c r="I94" s="35">
        <f t="shared" si="74"/>
        <v>0</v>
      </c>
      <c r="J94" s="35">
        <f t="shared" si="74"/>
        <v>0</v>
      </c>
      <c r="K94" s="35">
        <f t="shared" si="74"/>
        <v>0</v>
      </c>
      <c r="L94" s="35">
        <f t="shared" si="74"/>
        <v>0</v>
      </c>
      <c r="M94" s="35">
        <f t="shared" si="74"/>
        <v>0</v>
      </c>
      <c r="N94" s="35">
        <f t="shared" si="74"/>
        <v>0</v>
      </c>
      <c r="O94" s="35">
        <f t="shared" si="74"/>
        <v>0</v>
      </c>
      <c r="P94" s="35">
        <f t="shared" si="74"/>
        <v>0</v>
      </c>
      <c r="Q94" s="35">
        <f t="shared" si="74"/>
        <v>0</v>
      </c>
      <c r="R94" s="36">
        <f t="shared" si="74"/>
        <v>0</v>
      </c>
    </row>
    <row r="95" spans="1:18" ht="12.75">
      <c r="A95" s="23">
        <f t="shared" si="72"/>
        <v>9</v>
      </c>
      <c r="B95" s="35">
        <f aca="true" t="shared" si="75" ref="B95:R95">B78/B$86</f>
        <v>0</v>
      </c>
      <c r="C95" s="35">
        <f t="shared" si="75"/>
        <v>0</v>
      </c>
      <c r="D95" s="35">
        <f t="shared" si="75"/>
        <v>0</v>
      </c>
      <c r="E95" s="35">
        <f t="shared" si="75"/>
        <v>0</v>
      </c>
      <c r="F95" s="35">
        <f t="shared" si="75"/>
        <v>0</v>
      </c>
      <c r="G95" s="35">
        <f t="shared" si="75"/>
        <v>0</v>
      </c>
      <c r="H95" s="35">
        <f t="shared" si="75"/>
        <v>0</v>
      </c>
      <c r="I95" s="35">
        <f t="shared" si="75"/>
        <v>0</v>
      </c>
      <c r="J95" s="35">
        <f t="shared" si="75"/>
        <v>0</v>
      </c>
      <c r="K95" s="35">
        <f t="shared" si="75"/>
        <v>0</v>
      </c>
      <c r="L95" s="35">
        <f t="shared" si="75"/>
        <v>0</v>
      </c>
      <c r="M95" s="35">
        <f t="shared" si="75"/>
        <v>0</v>
      </c>
      <c r="N95" s="35">
        <f t="shared" si="75"/>
        <v>0</v>
      </c>
      <c r="O95" s="35">
        <f t="shared" si="75"/>
        <v>0</v>
      </c>
      <c r="P95" s="35">
        <f t="shared" si="75"/>
        <v>0</v>
      </c>
      <c r="Q95" s="35">
        <f t="shared" si="75"/>
        <v>0</v>
      </c>
      <c r="R95" s="36">
        <f t="shared" si="75"/>
        <v>0</v>
      </c>
    </row>
    <row r="96" spans="1:18" ht="12.75">
      <c r="A96" s="23">
        <f t="shared" si="72"/>
        <v>8</v>
      </c>
      <c r="B96" s="35">
        <f aca="true" t="shared" si="76" ref="B96:R96">B79/B$86</f>
        <v>0</v>
      </c>
      <c r="C96" s="35">
        <f t="shared" si="76"/>
        <v>0</v>
      </c>
      <c r="D96" s="35">
        <f t="shared" si="76"/>
        <v>0</v>
      </c>
      <c r="E96" s="35">
        <f t="shared" si="76"/>
        <v>0</v>
      </c>
      <c r="F96" s="35">
        <f t="shared" si="76"/>
        <v>0</v>
      </c>
      <c r="G96" s="35">
        <f t="shared" si="76"/>
        <v>0</v>
      </c>
      <c r="H96" s="35">
        <f t="shared" si="76"/>
        <v>0</v>
      </c>
      <c r="I96" s="35">
        <f t="shared" si="76"/>
        <v>0</v>
      </c>
      <c r="J96" s="35">
        <f t="shared" si="76"/>
        <v>0</v>
      </c>
      <c r="K96" s="35">
        <f t="shared" si="76"/>
        <v>0</v>
      </c>
      <c r="L96" s="35">
        <f t="shared" si="76"/>
        <v>0</v>
      </c>
      <c r="M96" s="35">
        <f t="shared" si="76"/>
        <v>0</v>
      </c>
      <c r="N96" s="35">
        <f t="shared" si="76"/>
        <v>0</v>
      </c>
      <c r="O96" s="35">
        <f t="shared" si="76"/>
        <v>0</v>
      </c>
      <c r="P96" s="35">
        <f t="shared" si="76"/>
        <v>0</v>
      </c>
      <c r="Q96" s="35">
        <f t="shared" si="76"/>
        <v>0</v>
      </c>
      <c r="R96" s="36">
        <f t="shared" si="76"/>
        <v>0</v>
      </c>
    </row>
    <row r="97" spans="1:18" ht="12.75">
      <c r="A97" s="23">
        <f t="shared" si="72"/>
        <v>7</v>
      </c>
      <c r="B97" s="35">
        <f aca="true" t="shared" si="77" ref="B97:R97">B80/B$86</f>
        <v>0</v>
      </c>
      <c r="C97" s="35">
        <f t="shared" si="77"/>
        <v>0</v>
      </c>
      <c r="D97" s="35">
        <f t="shared" si="77"/>
        <v>0</v>
      </c>
      <c r="E97" s="35">
        <f t="shared" si="77"/>
        <v>0</v>
      </c>
      <c r="F97" s="35">
        <f t="shared" si="77"/>
        <v>0</v>
      </c>
      <c r="G97" s="35">
        <f t="shared" si="77"/>
        <v>0</v>
      </c>
      <c r="H97" s="35">
        <f t="shared" si="77"/>
        <v>0</v>
      </c>
      <c r="I97" s="35">
        <f t="shared" si="77"/>
        <v>0</v>
      </c>
      <c r="J97" s="35">
        <f t="shared" si="77"/>
        <v>0</v>
      </c>
      <c r="K97" s="35">
        <f t="shared" si="77"/>
        <v>0</v>
      </c>
      <c r="L97" s="35">
        <f t="shared" si="77"/>
        <v>0</v>
      </c>
      <c r="M97" s="35">
        <f t="shared" si="77"/>
        <v>0</v>
      </c>
      <c r="N97" s="35">
        <f t="shared" si="77"/>
        <v>0</v>
      </c>
      <c r="O97" s="35">
        <f t="shared" si="77"/>
        <v>0</v>
      </c>
      <c r="P97" s="35">
        <f t="shared" si="77"/>
        <v>0</v>
      </c>
      <c r="Q97" s="35">
        <f t="shared" si="77"/>
        <v>0</v>
      </c>
      <c r="R97" s="36">
        <f t="shared" si="77"/>
        <v>0</v>
      </c>
    </row>
    <row r="98" spans="1:18" ht="12.75">
      <c r="A98" s="23">
        <f t="shared" si="72"/>
        <v>6</v>
      </c>
      <c r="B98" s="35">
        <f aca="true" t="shared" si="78" ref="B98:R98">B81/B$86</f>
        <v>0</v>
      </c>
      <c r="C98" s="35">
        <f t="shared" si="78"/>
        <v>0</v>
      </c>
      <c r="D98" s="35">
        <f t="shared" si="78"/>
        <v>0</v>
      </c>
      <c r="E98" s="35">
        <f t="shared" si="78"/>
        <v>0</v>
      </c>
      <c r="F98" s="35">
        <f t="shared" si="78"/>
        <v>0</v>
      </c>
      <c r="G98" s="35">
        <f t="shared" si="78"/>
        <v>0</v>
      </c>
      <c r="H98" s="35">
        <f t="shared" si="78"/>
        <v>0</v>
      </c>
      <c r="I98" s="35">
        <f t="shared" si="78"/>
        <v>0</v>
      </c>
      <c r="J98" s="35">
        <f t="shared" si="78"/>
        <v>0</v>
      </c>
      <c r="K98" s="35">
        <f t="shared" si="78"/>
        <v>0</v>
      </c>
      <c r="L98" s="35">
        <f t="shared" si="78"/>
        <v>0</v>
      </c>
      <c r="M98" s="35">
        <f t="shared" si="78"/>
        <v>0</v>
      </c>
      <c r="N98" s="35">
        <f t="shared" si="78"/>
        <v>0</v>
      </c>
      <c r="O98" s="35">
        <f t="shared" si="78"/>
        <v>0</v>
      </c>
      <c r="P98" s="35">
        <f t="shared" si="78"/>
        <v>0</v>
      </c>
      <c r="Q98" s="35">
        <f t="shared" si="78"/>
        <v>0</v>
      </c>
      <c r="R98" s="36">
        <f t="shared" si="78"/>
        <v>0</v>
      </c>
    </row>
    <row r="99" spans="1:18" ht="12.75">
      <c r="A99" s="23">
        <f t="shared" si="72"/>
        <v>5</v>
      </c>
      <c r="B99" s="35">
        <f aca="true" t="shared" si="79" ref="B99:R99">B82/B$86</f>
        <v>0</v>
      </c>
      <c r="C99" s="35">
        <f t="shared" si="79"/>
        <v>0</v>
      </c>
      <c r="D99" s="35">
        <f t="shared" si="79"/>
        <v>0</v>
      </c>
      <c r="E99" s="35">
        <f t="shared" si="79"/>
        <v>0</v>
      </c>
      <c r="F99" s="35">
        <f t="shared" si="79"/>
        <v>0</v>
      </c>
      <c r="G99" s="35">
        <f t="shared" si="79"/>
        <v>0</v>
      </c>
      <c r="H99" s="35">
        <f t="shared" si="79"/>
        <v>0</v>
      </c>
      <c r="I99" s="35">
        <f t="shared" si="79"/>
        <v>0</v>
      </c>
      <c r="J99" s="35">
        <f t="shared" si="79"/>
        <v>0</v>
      </c>
      <c r="K99" s="35">
        <f t="shared" si="79"/>
        <v>0</v>
      </c>
      <c r="L99" s="35">
        <f t="shared" si="79"/>
        <v>0</v>
      </c>
      <c r="M99" s="27">
        <f t="shared" si="79"/>
        <v>0.02040816326530612</v>
      </c>
      <c r="N99" s="35">
        <f t="shared" si="79"/>
        <v>0</v>
      </c>
      <c r="O99" s="35">
        <f t="shared" si="79"/>
        <v>0</v>
      </c>
      <c r="P99" s="35">
        <f t="shared" si="79"/>
        <v>0</v>
      </c>
      <c r="Q99" s="35">
        <f t="shared" si="79"/>
        <v>0</v>
      </c>
      <c r="R99" s="28">
        <f t="shared" si="79"/>
        <v>0.003289473684210526</v>
      </c>
    </row>
    <row r="100" spans="1:18" ht="12.75">
      <c r="A100" s="23">
        <f t="shared" si="72"/>
        <v>4</v>
      </c>
      <c r="B100" s="35">
        <f aca="true" t="shared" si="80" ref="B100:R100">B83/B$86</f>
        <v>0</v>
      </c>
      <c r="C100" s="35">
        <f t="shared" si="80"/>
        <v>0</v>
      </c>
      <c r="D100" s="35">
        <f t="shared" si="80"/>
        <v>0</v>
      </c>
      <c r="E100" s="27">
        <f t="shared" si="80"/>
        <v>0.1111111111111111</v>
      </c>
      <c r="F100" s="35">
        <f t="shared" si="80"/>
        <v>0</v>
      </c>
      <c r="G100" s="35">
        <f t="shared" si="80"/>
        <v>0</v>
      </c>
      <c r="H100" s="27">
        <f t="shared" si="80"/>
        <v>0.02857142857142857</v>
      </c>
      <c r="I100" s="35">
        <f t="shared" si="80"/>
        <v>0</v>
      </c>
      <c r="J100" s="35">
        <f t="shared" si="80"/>
        <v>0</v>
      </c>
      <c r="K100" s="35">
        <f t="shared" si="80"/>
        <v>0</v>
      </c>
      <c r="L100" s="35">
        <f t="shared" si="80"/>
        <v>0</v>
      </c>
      <c r="M100" s="27">
        <f t="shared" si="80"/>
        <v>0.02040816326530612</v>
      </c>
      <c r="N100" s="35">
        <f t="shared" si="80"/>
        <v>0</v>
      </c>
      <c r="O100" s="35">
        <f t="shared" si="80"/>
        <v>0</v>
      </c>
      <c r="P100" s="35">
        <f t="shared" si="80"/>
        <v>0</v>
      </c>
      <c r="Q100" s="35">
        <f t="shared" si="80"/>
        <v>0</v>
      </c>
      <c r="R100" s="28">
        <f t="shared" si="80"/>
        <v>0.009868421052631578</v>
      </c>
    </row>
    <row r="101" spans="1:18" ht="12.75">
      <c r="A101" s="23">
        <f t="shared" si="72"/>
        <v>3</v>
      </c>
      <c r="B101" s="35">
        <f aca="true" t="shared" si="81" ref="B101:R101">B84/B$86</f>
        <v>0</v>
      </c>
      <c r="C101" s="27">
        <f t="shared" si="81"/>
        <v>0.058823529411764705</v>
      </c>
      <c r="D101" s="35">
        <f t="shared" si="81"/>
        <v>0</v>
      </c>
      <c r="E101" s="27">
        <f t="shared" si="81"/>
        <v>0.1111111111111111</v>
      </c>
      <c r="F101" s="35">
        <f t="shared" si="81"/>
        <v>0</v>
      </c>
      <c r="G101" s="27">
        <f t="shared" si="81"/>
        <v>0.07142857142857142</v>
      </c>
      <c r="H101" s="27">
        <f t="shared" si="81"/>
        <v>0.05714285714285714</v>
      </c>
      <c r="I101" s="35">
        <f t="shared" si="81"/>
        <v>0</v>
      </c>
      <c r="J101" s="27">
        <f t="shared" si="81"/>
        <v>0.125</v>
      </c>
      <c r="K101" s="27">
        <f t="shared" si="81"/>
        <v>0</v>
      </c>
      <c r="L101" s="27">
        <f t="shared" si="81"/>
        <v>0.043478260869565216</v>
      </c>
      <c r="M101" s="27">
        <f t="shared" si="81"/>
        <v>0.08163265306122448</v>
      </c>
      <c r="N101" s="35">
        <f t="shared" si="81"/>
        <v>0</v>
      </c>
      <c r="O101" s="35">
        <f t="shared" si="81"/>
        <v>0</v>
      </c>
      <c r="P101" s="27">
        <f t="shared" si="81"/>
        <v>0.05263157894736842</v>
      </c>
      <c r="Q101" s="27">
        <f t="shared" si="81"/>
        <v>0.09090909090909091</v>
      </c>
      <c r="R101" s="28">
        <f t="shared" si="81"/>
        <v>0.046052631578947366</v>
      </c>
    </row>
    <row r="102" spans="1:18" ht="12.75">
      <c r="A102" s="23">
        <f t="shared" si="72"/>
        <v>2</v>
      </c>
      <c r="B102" s="27">
        <f aca="true" t="shared" si="82" ref="B102:R102">B85/B$86</f>
        <v>0.2777777777777778</v>
      </c>
      <c r="C102" s="27">
        <f t="shared" si="82"/>
        <v>0.11764705882352941</v>
      </c>
      <c r="D102" s="27">
        <f t="shared" si="82"/>
        <v>0.05</v>
      </c>
      <c r="E102" s="27">
        <f t="shared" si="82"/>
        <v>0.2222222222222222</v>
      </c>
      <c r="F102" s="27">
        <f t="shared" si="82"/>
        <v>0.5555555555555556</v>
      </c>
      <c r="G102" s="27">
        <f t="shared" si="82"/>
        <v>0.2857142857142857</v>
      </c>
      <c r="H102" s="27">
        <f t="shared" si="82"/>
        <v>0.2</v>
      </c>
      <c r="I102" s="27">
        <f t="shared" si="82"/>
        <v>0.3333333333333333</v>
      </c>
      <c r="J102" s="27">
        <f t="shared" si="82"/>
        <v>0.5625</v>
      </c>
      <c r="K102" s="27">
        <f t="shared" si="82"/>
        <v>0.07692307692307693</v>
      </c>
      <c r="L102" s="27">
        <f t="shared" si="82"/>
        <v>0.17391304347826086</v>
      </c>
      <c r="M102" s="27">
        <f t="shared" si="82"/>
        <v>0.4489795918367347</v>
      </c>
      <c r="N102" s="27">
        <f t="shared" si="82"/>
        <v>0.2</v>
      </c>
      <c r="O102" s="27">
        <f t="shared" si="82"/>
        <v>0.125</v>
      </c>
      <c r="P102" s="27">
        <f t="shared" si="82"/>
        <v>0.2631578947368421</v>
      </c>
      <c r="Q102" s="27">
        <f t="shared" si="82"/>
        <v>0.09090909090909091</v>
      </c>
      <c r="R102" s="28">
        <f t="shared" si="82"/>
        <v>0.26973684210526316</v>
      </c>
    </row>
    <row r="103" spans="1:18" ht="12.75">
      <c r="A103" s="23">
        <f t="shared" si="72"/>
        <v>1</v>
      </c>
      <c r="B103" s="35">
        <f aca="true" t="shared" si="83" ref="B103:R103">B86/B$86</f>
        <v>1</v>
      </c>
      <c r="C103" s="35">
        <f t="shared" si="83"/>
        <v>1</v>
      </c>
      <c r="D103" s="35">
        <f t="shared" si="83"/>
        <v>1</v>
      </c>
      <c r="E103" s="35">
        <f t="shared" si="83"/>
        <v>1</v>
      </c>
      <c r="F103" s="35">
        <f t="shared" si="83"/>
        <v>1</v>
      </c>
      <c r="G103" s="35">
        <f t="shared" si="83"/>
        <v>1</v>
      </c>
      <c r="H103" s="35">
        <f t="shared" si="83"/>
        <v>1</v>
      </c>
      <c r="I103" s="35">
        <f t="shared" si="83"/>
        <v>1</v>
      </c>
      <c r="J103" s="35">
        <f t="shared" si="83"/>
        <v>1</v>
      </c>
      <c r="K103" s="35">
        <f t="shared" si="83"/>
        <v>1</v>
      </c>
      <c r="L103" s="35">
        <f t="shared" si="83"/>
        <v>1</v>
      </c>
      <c r="M103" s="35">
        <f t="shared" si="83"/>
        <v>1</v>
      </c>
      <c r="N103" s="35">
        <f t="shared" si="83"/>
        <v>1</v>
      </c>
      <c r="O103" s="35">
        <f t="shared" si="83"/>
        <v>1</v>
      </c>
      <c r="P103" s="35">
        <f t="shared" si="83"/>
        <v>1</v>
      </c>
      <c r="Q103" s="35">
        <f t="shared" si="83"/>
        <v>1</v>
      </c>
      <c r="R103" s="36">
        <f t="shared" si="83"/>
        <v>1</v>
      </c>
    </row>
    <row r="104" spans="1:1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8" ht="12.75">
      <c r="A105" s="19" t="s">
        <v>18</v>
      </c>
      <c r="B105" s="19"/>
      <c r="C105" s="19"/>
      <c r="D105" s="19"/>
      <c r="E105" s="18"/>
      <c r="F105" s="18"/>
      <c r="G105" s="18"/>
      <c r="H105" s="18"/>
      <c r="I105" s="82" t="s">
        <v>19</v>
      </c>
      <c r="J105" s="82"/>
      <c r="K105" s="18"/>
      <c r="L105" s="18"/>
      <c r="M105" s="18"/>
      <c r="N105" s="18"/>
      <c r="O105" s="18"/>
      <c r="P105" s="18"/>
      <c r="Q105" s="18"/>
      <c r="R105" s="20" t="s">
        <v>20</v>
      </c>
    </row>
  </sheetData>
  <sheetProtection password="C99E" sheet="1" objects="1" scenarios="1"/>
  <mergeCells count="9">
    <mergeCell ref="I105:J105"/>
    <mergeCell ref="F54:M54"/>
    <mergeCell ref="I70:J70"/>
    <mergeCell ref="F72:M72"/>
    <mergeCell ref="F89:M89"/>
    <mergeCell ref="F19:M19"/>
    <mergeCell ref="I35:J35"/>
    <mergeCell ref="F37:M37"/>
    <mergeCell ref="C2:P2"/>
  </mergeCells>
  <hyperlinks>
    <hyperlink ref="R35" r:id="rId1" display="http://www.iar.pl/"/>
    <hyperlink ref="R70" r:id="rId2" display="http://www.iar.pl/"/>
    <hyperlink ref="R105" r:id="rId3" display="http://www.iar.pl/"/>
  </hyperlinks>
  <printOptions/>
  <pageMargins left="0.91" right="0.91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17" width="7.140625" style="1" customWidth="1"/>
    <col min="18" max="18" width="7.140625" style="0" customWidth="1"/>
    <col min="19" max="19" width="2.28125" style="0" customWidth="1"/>
    <col min="20" max="20" width="3.00390625" style="0" customWidth="1"/>
    <col min="21" max="37" width="7.140625" style="0" customWidth="1"/>
    <col min="38" max="38" width="2.28125" style="0" customWidth="1"/>
    <col min="39" max="39" width="3.00390625" style="0" customWidth="1"/>
    <col min="40" max="56" width="7.140625" style="0" customWidth="1"/>
  </cols>
  <sheetData>
    <row r="1" spans="2:7" ht="15.75">
      <c r="B1" s="2" t="s">
        <v>23</v>
      </c>
      <c r="C1" s="2"/>
      <c r="D1" s="2"/>
      <c r="E1" s="2"/>
      <c r="F1" s="2"/>
      <c r="G1" s="2"/>
    </row>
    <row r="2" spans="3:16" ht="15.75">
      <c r="C2" s="79" t="s">
        <v>87</v>
      </c>
      <c r="D2" s="79"/>
      <c r="E2" s="79"/>
      <c r="F2" s="79"/>
      <c r="G2" s="79"/>
      <c r="H2" s="79"/>
      <c r="I2" s="79"/>
      <c r="J2" s="79"/>
      <c r="K2" s="80"/>
      <c r="L2" s="80"/>
      <c r="M2" s="80"/>
      <c r="N2" s="80"/>
      <c r="O2" s="80"/>
      <c r="P2" s="80"/>
    </row>
    <row r="4" spans="1:18" s="42" customFormat="1" ht="12.75">
      <c r="A4" s="3" t="s">
        <v>83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5" t="s">
        <v>17</v>
      </c>
    </row>
    <row r="5" spans="1:1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12.75">
      <c r="A6" s="7">
        <v>1</v>
      </c>
      <c r="B6" s="8">
        <v>58</v>
      </c>
      <c r="C6" s="8">
        <v>37</v>
      </c>
      <c r="D6" s="8">
        <v>56</v>
      </c>
      <c r="E6" s="8">
        <v>25</v>
      </c>
      <c r="F6" s="8">
        <v>33</v>
      </c>
      <c r="G6" s="8">
        <v>44</v>
      </c>
      <c r="H6" s="8">
        <v>74</v>
      </c>
      <c r="I6" s="8">
        <v>12</v>
      </c>
      <c r="J6" s="8">
        <v>47</v>
      </c>
      <c r="K6" s="8">
        <v>45</v>
      </c>
      <c r="L6" s="8">
        <v>48</v>
      </c>
      <c r="M6" s="8">
        <v>49</v>
      </c>
      <c r="N6" s="8">
        <v>10</v>
      </c>
      <c r="O6" s="8">
        <v>30</v>
      </c>
      <c r="P6" s="8">
        <v>59</v>
      </c>
      <c r="Q6" s="8">
        <v>40</v>
      </c>
      <c r="R6">
        <v>667</v>
      </c>
    </row>
    <row r="7" spans="1:18" ht="12.75">
      <c r="A7" s="7">
        <v>2</v>
      </c>
      <c r="B7" s="8">
        <v>56</v>
      </c>
      <c r="C7" s="8">
        <v>47</v>
      </c>
      <c r="D7" s="8">
        <v>52</v>
      </c>
      <c r="E7" s="8">
        <v>23</v>
      </c>
      <c r="F7" s="8">
        <v>68</v>
      </c>
      <c r="G7" s="8">
        <v>67</v>
      </c>
      <c r="H7" s="8">
        <v>115</v>
      </c>
      <c r="I7" s="8">
        <v>16</v>
      </c>
      <c r="J7" s="8">
        <v>49</v>
      </c>
      <c r="K7" s="8">
        <v>30</v>
      </c>
      <c r="L7" s="8">
        <v>36</v>
      </c>
      <c r="M7" s="8">
        <v>65</v>
      </c>
      <c r="N7" s="8">
        <v>41</v>
      </c>
      <c r="O7" s="8">
        <v>45</v>
      </c>
      <c r="P7" s="8">
        <v>76</v>
      </c>
      <c r="Q7" s="8">
        <v>41</v>
      </c>
      <c r="R7">
        <v>827</v>
      </c>
    </row>
    <row r="8" spans="1:18" ht="12.75">
      <c r="A8" s="7">
        <v>3</v>
      </c>
      <c r="B8" s="8">
        <v>29</v>
      </c>
      <c r="C8" s="8">
        <v>35</v>
      </c>
      <c r="D8" s="8">
        <v>55</v>
      </c>
      <c r="E8" s="8">
        <v>19</v>
      </c>
      <c r="F8" s="8">
        <v>45</v>
      </c>
      <c r="G8" s="8">
        <v>34</v>
      </c>
      <c r="H8" s="8">
        <v>65</v>
      </c>
      <c r="I8" s="8">
        <v>21</v>
      </c>
      <c r="J8" s="8">
        <v>21</v>
      </c>
      <c r="K8" s="8">
        <v>18</v>
      </c>
      <c r="L8" s="8">
        <v>24</v>
      </c>
      <c r="M8" s="8">
        <v>29</v>
      </c>
      <c r="N8" s="8">
        <v>21</v>
      </c>
      <c r="O8" s="8">
        <v>29</v>
      </c>
      <c r="P8" s="8">
        <v>45</v>
      </c>
      <c r="Q8" s="8">
        <v>20</v>
      </c>
      <c r="R8">
        <v>510</v>
      </c>
    </row>
    <row r="9" spans="1:18" ht="12.75">
      <c r="A9" s="7">
        <v>4</v>
      </c>
      <c r="B9" s="8">
        <v>14</v>
      </c>
      <c r="C9" s="8">
        <v>17</v>
      </c>
      <c r="D9" s="8">
        <v>22</v>
      </c>
      <c r="E9" s="8">
        <v>11</v>
      </c>
      <c r="F9" s="8">
        <v>19</v>
      </c>
      <c r="G9" s="8">
        <v>20</v>
      </c>
      <c r="H9" s="8">
        <v>39</v>
      </c>
      <c r="I9" s="8">
        <v>11</v>
      </c>
      <c r="J9" s="8">
        <v>14</v>
      </c>
      <c r="K9" s="8">
        <v>15</v>
      </c>
      <c r="L9" s="8">
        <v>10</v>
      </c>
      <c r="M9" s="8">
        <v>12</v>
      </c>
      <c r="N9" s="8">
        <v>14</v>
      </c>
      <c r="O9" s="8">
        <v>5</v>
      </c>
      <c r="P9" s="8">
        <v>30</v>
      </c>
      <c r="Q9" s="8">
        <v>5</v>
      </c>
      <c r="R9">
        <v>258</v>
      </c>
    </row>
    <row r="10" spans="1:18" ht="12.75">
      <c r="A10" s="7">
        <v>5</v>
      </c>
      <c r="B10" s="8">
        <v>5</v>
      </c>
      <c r="C10" s="8">
        <v>5</v>
      </c>
      <c r="D10" s="8">
        <v>15</v>
      </c>
      <c r="E10" s="8">
        <v>3</v>
      </c>
      <c r="F10" s="8">
        <v>4</v>
      </c>
      <c r="G10" s="8">
        <v>10</v>
      </c>
      <c r="H10" s="8">
        <v>14</v>
      </c>
      <c r="I10" s="8">
        <v>5</v>
      </c>
      <c r="J10" s="8">
        <v>12</v>
      </c>
      <c r="K10" s="8">
        <v>5</v>
      </c>
      <c r="L10" s="8">
        <v>4</v>
      </c>
      <c r="M10" s="8">
        <v>7</v>
      </c>
      <c r="N10" s="8">
        <v>8</v>
      </c>
      <c r="O10" s="8">
        <v>5</v>
      </c>
      <c r="P10" s="8">
        <v>7</v>
      </c>
      <c r="Q10" s="8">
        <v>4</v>
      </c>
      <c r="R10">
        <v>113</v>
      </c>
    </row>
    <row r="11" spans="1:18" ht="12.75">
      <c r="A11" s="7">
        <v>6</v>
      </c>
      <c r="B11" s="8">
        <v>1</v>
      </c>
      <c r="C11" s="8">
        <v>2</v>
      </c>
      <c r="D11" s="8">
        <v>7</v>
      </c>
      <c r="E11" s="10"/>
      <c r="F11" s="8">
        <v>5</v>
      </c>
      <c r="G11" s="8">
        <v>5</v>
      </c>
      <c r="H11" s="8">
        <v>3</v>
      </c>
      <c r="I11" s="8">
        <v>5</v>
      </c>
      <c r="J11" s="8">
        <v>6</v>
      </c>
      <c r="K11" s="10"/>
      <c r="L11" s="8">
        <v>1</v>
      </c>
      <c r="M11" s="8">
        <v>3</v>
      </c>
      <c r="N11" s="8">
        <v>6</v>
      </c>
      <c r="O11" s="8">
        <v>2</v>
      </c>
      <c r="P11" s="8">
        <v>7</v>
      </c>
      <c r="Q11" s="8">
        <v>1</v>
      </c>
      <c r="R11">
        <v>54</v>
      </c>
    </row>
    <row r="12" spans="1:18" ht="12.75">
      <c r="A12" s="7">
        <v>7</v>
      </c>
      <c r="B12" s="8">
        <v>1</v>
      </c>
      <c r="C12" s="10"/>
      <c r="D12" s="8">
        <v>4</v>
      </c>
      <c r="E12" s="8">
        <v>1</v>
      </c>
      <c r="F12" s="8">
        <v>2</v>
      </c>
      <c r="G12" s="8">
        <v>1</v>
      </c>
      <c r="H12" s="8">
        <v>1</v>
      </c>
      <c r="I12" s="8">
        <v>1</v>
      </c>
      <c r="J12" s="8">
        <v>7</v>
      </c>
      <c r="K12" s="8">
        <v>1</v>
      </c>
      <c r="L12" s="11"/>
      <c r="M12" s="11"/>
      <c r="N12" s="11"/>
      <c r="O12" s="11"/>
      <c r="P12" s="8">
        <v>2</v>
      </c>
      <c r="Q12" s="8">
        <v>2</v>
      </c>
      <c r="R12">
        <v>23</v>
      </c>
    </row>
    <row r="13" spans="1:18" ht="12.75">
      <c r="A13" s="7">
        <v>8</v>
      </c>
      <c r="B13" s="11"/>
      <c r="C13" s="11"/>
      <c r="D13" s="8">
        <v>1</v>
      </c>
      <c r="E13" s="11"/>
      <c r="F13" s="11"/>
      <c r="G13" s="11"/>
      <c r="H13" s="8">
        <v>2</v>
      </c>
      <c r="I13" s="10"/>
      <c r="J13" s="8">
        <v>3</v>
      </c>
      <c r="K13" s="11"/>
      <c r="L13" s="11"/>
      <c r="M13" s="8">
        <v>2</v>
      </c>
      <c r="N13" s="8">
        <v>2</v>
      </c>
      <c r="O13" s="11"/>
      <c r="P13" s="11"/>
      <c r="Q13" s="11"/>
      <c r="R13">
        <v>10</v>
      </c>
    </row>
    <row r="14" spans="1:18" ht="12.75">
      <c r="A14" s="7">
        <v>9</v>
      </c>
      <c r="B14" s="11"/>
      <c r="C14" s="11"/>
      <c r="D14" s="8"/>
      <c r="E14" s="11"/>
      <c r="F14" s="11"/>
      <c r="G14" s="11"/>
      <c r="H14" s="8"/>
      <c r="I14" s="10"/>
      <c r="J14" s="8"/>
      <c r="K14" s="11"/>
      <c r="L14" s="11"/>
      <c r="M14" s="12"/>
      <c r="N14" s="12"/>
      <c r="O14" s="11"/>
      <c r="P14" s="11"/>
      <c r="Q14" s="11"/>
      <c r="R14">
        <v>0</v>
      </c>
    </row>
    <row r="15" spans="1:18" ht="12.75">
      <c r="A15" s="7">
        <v>10</v>
      </c>
      <c r="B15" s="11"/>
      <c r="C15" s="11"/>
      <c r="D15" s="8"/>
      <c r="E15" s="11"/>
      <c r="F15" s="11"/>
      <c r="G15" s="11"/>
      <c r="H15" s="8"/>
      <c r="I15" s="10"/>
      <c r="J15" s="8"/>
      <c r="K15" s="11"/>
      <c r="L15" s="11"/>
      <c r="M15" s="12"/>
      <c r="N15" s="12"/>
      <c r="O15" s="11"/>
      <c r="P15" s="11"/>
      <c r="Q15" s="11"/>
      <c r="R15">
        <v>0</v>
      </c>
    </row>
    <row r="16" spans="1:18" ht="12.75">
      <c r="A16" s="7">
        <v>11</v>
      </c>
      <c r="B16" s="11"/>
      <c r="C16" s="11"/>
      <c r="D16" s="11"/>
      <c r="E16" s="11"/>
      <c r="F16" s="11"/>
      <c r="G16" s="8">
        <v>1</v>
      </c>
      <c r="H16" s="11"/>
      <c r="I16" s="11"/>
      <c r="J16" s="8">
        <v>1</v>
      </c>
      <c r="K16" s="11"/>
      <c r="L16" s="11"/>
      <c r="M16" s="11"/>
      <c r="N16" s="11"/>
      <c r="O16" s="11"/>
      <c r="P16" s="11"/>
      <c r="Q16" s="11"/>
      <c r="R16">
        <v>2</v>
      </c>
    </row>
    <row r="17" spans="1:18" ht="12.75">
      <c r="A17" s="13"/>
      <c r="B17" s="13">
        <v>164</v>
      </c>
      <c r="C17" s="13">
        <v>143</v>
      </c>
      <c r="D17" s="13">
        <v>212</v>
      </c>
      <c r="E17" s="13">
        <v>82</v>
      </c>
      <c r="F17" s="13">
        <v>176</v>
      </c>
      <c r="G17" s="13">
        <v>182</v>
      </c>
      <c r="H17" s="13">
        <v>313</v>
      </c>
      <c r="I17" s="13">
        <v>71</v>
      </c>
      <c r="J17" s="13">
        <v>160</v>
      </c>
      <c r="K17" s="13">
        <v>114</v>
      </c>
      <c r="L17" s="13">
        <v>123</v>
      </c>
      <c r="M17" s="13">
        <v>167</v>
      </c>
      <c r="N17" s="13">
        <v>102</v>
      </c>
      <c r="O17" s="13">
        <v>116</v>
      </c>
      <c r="P17" s="13">
        <v>226</v>
      </c>
      <c r="Q17" s="13">
        <v>113</v>
      </c>
      <c r="R17" s="43">
        <v>2464</v>
      </c>
    </row>
    <row r="19" spans="6:13" ht="15.75">
      <c r="F19" s="79" t="s">
        <v>65</v>
      </c>
      <c r="G19" s="79"/>
      <c r="H19" s="79"/>
      <c r="I19" s="79"/>
      <c r="J19" s="79"/>
      <c r="K19" s="79"/>
      <c r="L19" s="79"/>
      <c r="M19" s="79"/>
    </row>
    <row r="21" spans="1:18" ht="12.75">
      <c r="A21" s="3" t="s">
        <v>83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12</v>
      </c>
      <c r="N21" s="4" t="s">
        <v>13</v>
      </c>
      <c r="O21" s="4" t="s">
        <v>14</v>
      </c>
      <c r="P21" s="4" t="s">
        <v>15</v>
      </c>
      <c r="Q21" s="4" t="s">
        <v>16</v>
      </c>
      <c r="R21" s="5" t="s">
        <v>17</v>
      </c>
    </row>
    <row r="22" spans="1:18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</row>
    <row r="23" spans="1:18" ht="12.75">
      <c r="A23" s="15">
        <v>1</v>
      </c>
      <c r="B23" s="16">
        <v>0.35365853658536583</v>
      </c>
      <c r="C23" s="16">
        <v>0.25874125874125875</v>
      </c>
      <c r="D23" s="16">
        <v>0.2641509433962264</v>
      </c>
      <c r="E23" s="16">
        <v>0.3048780487804878</v>
      </c>
      <c r="F23" s="16">
        <v>0.1875</v>
      </c>
      <c r="G23" s="16">
        <v>0.24175824175824176</v>
      </c>
      <c r="H23" s="16">
        <v>0.2364217252396166</v>
      </c>
      <c r="I23" s="16">
        <v>0.16901408450704225</v>
      </c>
      <c r="J23" s="16">
        <v>0.29375</v>
      </c>
      <c r="K23" s="16">
        <v>0.39473684210526316</v>
      </c>
      <c r="L23" s="16">
        <v>0.3902439024390244</v>
      </c>
      <c r="M23" s="16">
        <v>0.2934131736526946</v>
      </c>
      <c r="N23" s="16">
        <v>0.09803921568627451</v>
      </c>
      <c r="O23" s="16">
        <v>0.25862068965517243</v>
      </c>
      <c r="P23" s="16">
        <v>0.2610619469026549</v>
      </c>
      <c r="Q23" s="16">
        <v>0.35398230088495575</v>
      </c>
      <c r="R23" s="16">
        <v>0.27069805194805197</v>
      </c>
    </row>
    <row r="24" spans="1:18" ht="12.75">
      <c r="A24" s="15">
        <v>2</v>
      </c>
      <c r="B24" s="16">
        <v>0.34146341463414637</v>
      </c>
      <c r="C24" s="16">
        <v>0.32867132867132864</v>
      </c>
      <c r="D24" s="16">
        <v>0.24528301886792453</v>
      </c>
      <c r="E24" s="16">
        <v>0.2804878048780488</v>
      </c>
      <c r="F24" s="16">
        <v>0.38636363636363635</v>
      </c>
      <c r="G24" s="16">
        <v>0.36813186813186816</v>
      </c>
      <c r="H24" s="16">
        <v>0.36741214057507987</v>
      </c>
      <c r="I24" s="16">
        <v>0.22535211267605634</v>
      </c>
      <c r="J24" s="16">
        <v>0.30625</v>
      </c>
      <c r="K24" s="16">
        <v>0.2631578947368421</v>
      </c>
      <c r="L24" s="16">
        <v>0.2926829268292683</v>
      </c>
      <c r="M24" s="16">
        <v>0.38922155688622756</v>
      </c>
      <c r="N24" s="16">
        <v>0.4019607843137255</v>
      </c>
      <c r="O24" s="16">
        <v>0.3879310344827586</v>
      </c>
      <c r="P24" s="16">
        <v>0.336283185840708</v>
      </c>
      <c r="Q24" s="16">
        <v>0.36283185840707965</v>
      </c>
      <c r="R24" s="16">
        <v>0.33563311688311687</v>
      </c>
    </row>
    <row r="25" spans="1:18" ht="12.75">
      <c r="A25" s="15">
        <v>3</v>
      </c>
      <c r="B25" s="16">
        <v>0.17682926829268292</v>
      </c>
      <c r="C25" s="16">
        <v>0.24475524475524477</v>
      </c>
      <c r="D25" s="16">
        <v>0.25943396226415094</v>
      </c>
      <c r="E25" s="16">
        <v>0.23170731707317074</v>
      </c>
      <c r="F25" s="16">
        <v>0.2556818181818182</v>
      </c>
      <c r="G25" s="16">
        <v>0.18681318681318682</v>
      </c>
      <c r="H25" s="16">
        <v>0.20766773162939298</v>
      </c>
      <c r="I25" s="16">
        <v>0.29577464788732394</v>
      </c>
      <c r="J25" s="16">
        <v>0.13125</v>
      </c>
      <c r="K25" s="16">
        <v>0.15789473684210525</v>
      </c>
      <c r="L25" s="16">
        <v>0.1951219512195122</v>
      </c>
      <c r="M25" s="16">
        <v>0.17365269461077845</v>
      </c>
      <c r="N25" s="16">
        <v>0.20588235294117646</v>
      </c>
      <c r="O25" s="16">
        <v>0.25</v>
      </c>
      <c r="P25" s="16">
        <v>0.19911504424778761</v>
      </c>
      <c r="Q25" s="16">
        <v>0.17699115044247787</v>
      </c>
      <c r="R25" s="16">
        <v>0.2069805194805195</v>
      </c>
    </row>
    <row r="26" spans="1:18" ht="12.75">
      <c r="A26" s="15">
        <v>4</v>
      </c>
      <c r="B26" s="16">
        <v>0.08536585365853659</v>
      </c>
      <c r="C26" s="16">
        <v>0.11888111888111888</v>
      </c>
      <c r="D26" s="16">
        <v>0.10377358490566038</v>
      </c>
      <c r="E26" s="16">
        <v>0.13414634146341464</v>
      </c>
      <c r="F26" s="16">
        <v>0.10795454545454546</v>
      </c>
      <c r="G26" s="16">
        <v>0.10989010989010989</v>
      </c>
      <c r="H26" s="16">
        <v>0.12460063897763578</v>
      </c>
      <c r="I26" s="16">
        <v>0.15492957746478872</v>
      </c>
      <c r="J26" s="16">
        <v>0.0875</v>
      </c>
      <c r="K26" s="16">
        <v>0.13157894736842105</v>
      </c>
      <c r="L26" s="16">
        <v>0.08130081300813008</v>
      </c>
      <c r="M26" s="16">
        <v>0.0718562874251497</v>
      </c>
      <c r="N26" s="16">
        <v>0.13725490196078433</v>
      </c>
      <c r="O26" s="16">
        <v>0.04310344827586207</v>
      </c>
      <c r="P26" s="16">
        <v>0.13274336283185842</v>
      </c>
      <c r="Q26" s="16">
        <v>0.04424778761061947</v>
      </c>
      <c r="R26" s="16">
        <v>0.10470779220779221</v>
      </c>
    </row>
    <row r="27" spans="1:18" ht="12.75">
      <c r="A27" s="15">
        <v>5</v>
      </c>
      <c r="B27" s="16">
        <v>0.03048780487804878</v>
      </c>
      <c r="C27" s="16">
        <v>0.03496503496503497</v>
      </c>
      <c r="D27" s="16">
        <v>0.07075471698113207</v>
      </c>
      <c r="E27" s="16">
        <v>0.036585365853658534</v>
      </c>
      <c r="F27" s="16">
        <v>0.022727272727272728</v>
      </c>
      <c r="G27" s="16">
        <v>0.054945054945054944</v>
      </c>
      <c r="H27" s="16">
        <v>0.04472843450479233</v>
      </c>
      <c r="I27" s="16">
        <v>0.07042253521126761</v>
      </c>
      <c r="J27" s="16">
        <v>0.075</v>
      </c>
      <c r="K27" s="16">
        <v>0.043859649122807015</v>
      </c>
      <c r="L27" s="16">
        <v>0.032520325203252036</v>
      </c>
      <c r="M27" s="16">
        <v>0.041916167664670656</v>
      </c>
      <c r="N27" s="16">
        <v>0.0784313725490196</v>
      </c>
      <c r="O27" s="16">
        <v>0.04310344827586207</v>
      </c>
      <c r="P27" s="16">
        <v>0.030973451327433628</v>
      </c>
      <c r="Q27" s="16">
        <v>0.035398230088495575</v>
      </c>
      <c r="R27" s="16">
        <v>0.04586038961038961</v>
      </c>
    </row>
    <row r="28" spans="1:18" ht="12.75">
      <c r="A28" s="15">
        <v>6</v>
      </c>
      <c r="B28" s="16">
        <v>0.006097560975609756</v>
      </c>
      <c r="C28" s="16">
        <v>0.013986013986013986</v>
      </c>
      <c r="D28" s="16">
        <v>0.0330188679245283</v>
      </c>
      <c r="E28" s="44"/>
      <c r="F28" s="16">
        <v>0.028409090909090908</v>
      </c>
      <c r="G28" s="16">
        <v>0.027472527472527472</v>
      </c>
      <c r="H28" s="16">
        <v>0.009584664536741214</v>
      </c>
      <c r="I28" s="16">
        <v>0.07042253521126761</v>
      </c>
      <c r="J28" s="16">
        <v>0.0375</v>
      </c>
      <c r="K28" s="44"/>
      <c r="L28" s="16">
        <v>0.008130081300813009</v>
      </c>
      <c r="M28" s="16">
        <v>0.017964071856287425</v>
      </c>
      <c r="N28" s="16">
        <v>0.058823529411764705</v>
      </c>
      <c r="O28" s="16">
        <v>0.017241379310344827</v>
      </c>
      <c r="P28" s="16">
        <v>0.030973451327433628</v>
      </c>
      <c r="Q28" s="16">
        <v>0.008849557522123894</v>
      </c>
      <c r="R28" s="16">
        <v>0.021915584415584416</v>
      </c>
    </row>
    <row r="29" spans="1:18" ht="12.75">
      <c r="A29" s="15">
        <v>7</v>
      </c>
      <c r="B29" s="16">
        <v>0.006097560975609756</v>
      </c>
      <c r="C29" s="44"/>
      <c r="D29" s="16">
        <v>0.018867924528301886</v>
      </c>
      <c r="E29" s="16">
        <v>0.012195121951219513</v>
      </c>
      <c r="F29" s="16">
        <v>0.011363636363636364</v>
      </c>
      <c r="G29" s="16">
        <v>0.005494505494505495</v>
      </c>
      <c r="H29" s="16">
        <v>0.003194888178913738</v>
      </c>
      <c r="I29" s="16">
        <v>0.014084507042253521</v>
      </c>
      <c r="J29" s="16">
        <v>0.04375</v>
      </c>
      <c r="K29" s="16">
        <v>0.008771929824561403</v>
      </c>
      <c r="L29" s="45"/>
      <c r="M29" s="45"/>
      <c r="N29" s="45"/>
      <c r="O29" s="45"/>
      <c r="P29" s="16">
        <v>0.008849557522123894</v>
      </c>
      <c r="Q29" s="16">
        <v>0.017699115044247787</v>
      </c>
      <c r="R29" s="16">
        <v>0.009334415584415584</v>
      </c>
    </row>
    <row r="30" spans="1:18" ht="12.75">
      <c r="A30" s="15">
        <v>8</v>
      </c>
      <c r="B30" s="45"/>
      <c r="C30" s="45"/>
      <c r="D30" s="16">
        <v>0.0047169811320754715</v>
      </c>
      <c r="E30" s="45"/>
      <c r="F30" s="45"/>
      <c r="G30" s="45"/>
      <c r="H30" s="16">
        <v>0.006389776357827476</v>
      </c>
      <c r="I30" s="44"/>
      <c r="J30" s="16">
        <v>0.01875</v>
      </c>
      <c r="K30" s="45"/>
      <c r="L30" s="45"/>
      <c r="M30" s="16">
        <v>0.011976047904191617</v>
      </c>
      <c r="N30" s="16">
        <v>0.0196078431372549</v>
      </c>
      <c r="O30" s="45"/>
      <c r="P30" s="45"/>
      <c r="Q30" s="45"/>
      <c r="R30" s="16">
        <v>0.004058441558441558</v>
      </c>
    </row>
    <row r="31" spans="1:18" ht="12.75">
      <c r="A31" s="15">
        <v>9</v>
      </c>
      <c r="B31" s="45"/>
      <c r="C31" s="45"/>
      <c r="D31" s="16"/>
      <c r="E31" s="45"/>
      <c r="F31" s="45"/>
      <c r="G31" s="45"/>
      <c r="H31" s="16"/>
      <c r="I31" s="44"/>
      <c r="J31" s="16"/>
      <c r="K31" s="45"/>
      <c r="L31" s="45"/>
      <c r="M31" s="46"/>
      <c r="N31" s="46"/>
      <c r="O31" s="45"/>
      <c r="P31" s="45"/>
      <c r="Q31" s="45"/>
      <c r="R31" s="16">
        <v>0</v>
      </c>
    </row>
    <row r="32" spans="1:18" ht="12.75">
      <c r="A32" s="15">
        <v>10</v>
      </c>
      <c r="B32" s="45"/>
      <c r="C32" s="45"/>
      <c r="D32" s="16"/>
      <c r="E32" s="45"/>
      <c r="F32" s="45"/>
      <c r="G32" s="45"/>
      <c r="H32" s="16"/>
      <c r="I32" s="44"/>
      <c r="J32" s="16"/>
      <c r="K32" s="45"/>
      <c r="L32" s="45"/>
      <c r="M32" s="46"/>
      <c r="N32" s="46"/>
      <c r="O32" s="45"/>
      <c r="P32" s="45"/>
      <c r="Q32" s="45"/>
      <c r="R32" s="16">
        <v>0</v>
      </c>
    </row>
    <row r="33" spans="1:18" ht="12.75">
      <c r="A33" s="15">
        <v>11</v>
      </c>
      <c r="B33" s="45"/>
      <c r="C33" s="45"/>
      <c r="D33" s="45"/>
      <c r="E33" s="45"/>
      <c r="F33" s="45"/>
      <c r="G33" s="16">
        <v>0.005494505494505495</v>
      </c>
      <c r="H33" s="45"/>
      <c r="I33" s="45"/>
      <c r="J33" s="16">
        <v>0.00625</v>
      </c>
      <c r="K33" s="45"/>
      <c r="L33" s="45"/>
      <c r="M33" s="45"/>
      <c r="N33" s="45"/>
      <c r="O33" s="45"/>
      <c r="P33" s="45"/>
      <c r="Q33" s="45"/>
      <c r="R33" s="16">
        <v>0.0008116883116883117</v>
      </c>
    </row>
    <row r="34" spans="1:18" ht="12.75">
      <c r="A34" s="13"/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43">
        <v>1</v>
      </c>
    </row>
    <row r="35" spans="1:18" ht="12.75">
      <c r="A35" s="19" t="s">
        <v>18</v>
      </c>
      <c r="B35" s="19"/>
      <c r="C35" s="19"/>
      <c r="D35" s="19"/>
      <c r="E35" s="18"/>
      <c r="F35" s="18"/>
      <c r="G35" s="18"/>
      <c r="H35" s="18"/>
      <c r="I35" s="81" t="s">
        <v>19</v>
      </c>
      <c r="J35" s="81"/>
      <c r="K35" s="18"/>
      <c r="L35" s="18"/>
      <c r="M35" s="18"/>
      <c r="N35" s="18"/>
      <c r="O35" s="18"/>
      <c r="P35" s="18"/>
      <c r="Q35" s="18"/>
      <c r="R35" s="20" t="s">
        <v>20</v>
      </c>
    </row>
    <row r="36" spans="1:17" ht="15.75">
      <c r="A36" s="21"/>
      <c r="B36" s="22" t="str">
        <f>B1</f>
        <v>Wszystkie obszary wg SIO IX'2015</v>
      </c>
      <c r="C36" s="22"/>
      <c r="D36" s="22"/>
      <c r="E36" s="22"/>
      <c r="F36" s="22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79" t="s">
        <v>66</v>
      </c>
      <c r="G37" s="79"/>
      <c r="H37" s="79"/>
      <c r="I37" s="79"/>
      <c r="J37" s="79"/>
      <c r="K37" s="79"/>
      <c r="L37" s="79"/>
      <c r="M37" s="79"/>
      <c r="N37" s="21"/>
      <c r="O37" s="21"/>
      <c r="P37" s="21"/>
      <c r="Q37" s="21"/>
    </row>
    <row r="38" spans="1:1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8" ht="12.75">
      <c r="A39" s="3" t="s">
        <v>83</v>
      </c>
      <c r="B39" s="4" t="str">
        <f aca="true" t="shared" si="0" ref="B39:R39">B4</f>
        <v>02</v>
      </c>
      <c r="C39" s="4" t="str">
        <f t="shared" si="0"/>
        <v>04</v>
      </c>
      <c r="D39" s="4" t="str">
        <f t="shared" si="0"/>
        <v>06</v>
      </c>
      <c r="E39" s="4" t="str">
        <f t="shared" si="0"/>
        <v>08</v>
      </c>
      <c r="F39" s="4" t="str">
        <f t="shared" si="0"/>
        <v>10</v>
      </c>
      <c r="G39" s="4" t="str">
        <f t="shared" si="0"/>
        <v>12</v>
      </c>
      <c r="H39" s="4" t="str">
        <f t="shared" si="0"/>
        <v>14</v>
      </c>
      <c r="I39" s="4" t="str">
        <f t="shared" si="0"/>
        <v>16</v>
      </c>
      <c r="J39" s="4" t="str">
        <f t="shared" si="0"/>
        <v>18</v>
      </c>
      <c r="K39" s="4" t="str">
        <f t="shared" si="0"/>
        <v>20</v>
      </c>
      <c r="L39" s="4" t="str">
        <f t="shared" si="0"/>
        <v>22</v>
      </c>
      <c r="M39" s="4" t="str">
        <f t="shared" si="0"/>
        <v>24</v>
      </c>
      <c r="N39" s="4" t="str">
        <f t="shared" si="0"/>
        <v>26</v>
      </c>
      <c r="O39" s="4" t="str">
        <f t="shared" si="0"/>
        <v>28</v>
      </c>
      <c r="P39" s="4" t="str">
        <f t="shared" si="0"/>
        <v>30</v>
      </c>
      <c r="Q39" s="4" t="str">
        <f t="shared" si="0"/>
        <v>32</v>
      </c>
      <c r="R39" s="4" t="str">
        <f t="shared" si="0"/>
        <v>Razem</v>
      </c>
    </row>
    <row r="40" spans="1:18" ht="12.75">
      <c r="A40" s="6">
        <f aca="true" t="shared" si="1" ref="A40:A51">A5</f>
        <v>1</v>
      </c>
      <c r="B40" s="6">
        <f aca="true" t="shared" si="2" ref="B40:R40">B5</f>
        <v>2</v>
      </c>
      <c r="C40" s="6">
        <f t="shared" si="2"/>
        <v>3</v>
      </c>
      <c r="D40" s="6">
        <f t="shared" si="2"/>
        <v>4</v>
      </c>
      <c r="E40" s="6">
        <f t="shared" si="2"/>
        <v>5</v>
      </c>
      <c r="F40" s="6">
        <f t="shared" si="2"/>
        <v>6</v>
      </c>
      <c r="G40" s="6">
        <f t="shared" si="2"/>
        <v>7</v>
      </c>
      <c r="H40" s="6">
        <f t="shared" si="2"/>
        <v>8</v>
      </c>
      <c r="I40" s="6">
        <f t="shared" si="2"/>
        <v>9</v>
      </c>
      <c r="J40" s="6">
        <f t="shared" si="2"/>
        <v>10</v>
      </c>
      <c r="K40" s="6">
        <f t="shared" si="2"/>
        <v>11</v>
      </c>
      <c r="L40" s="6">
        <f t="shared" si="2"/>
        <v>12</v>
      </c>
      <c r="M40" s="6">
        <f t="shared" si="2"/>
        <v>13</v>
      </c>
      <c r="N40" s="6">
        <f t="shared" si="2"/>
        <v>14</v>
      </c>
      <c r="O40" s="6">
        <f t="shared" si="2"/>
        <v>15</v>
      </c>
      <c r="P40" s="6">
        <f t="shared" si="2"/>
        <v>16</v>
      </c>
      <c r="Q40" s="6">
        <f t="shared" si="2"/>
        <v>17</v>
      </c>
      <c r="R40" s="6">
        <f t="shared" si="2"/>
        <v>18</v>
      </c>
    </row>
    <row r="41" spans="1:18" ht="12.75">
      <c r="A41" s="23">
        <f t="shared" si="1"/>
        <v>1</v>
      </c>
      <c r="B41" s="24">
        <f aca="true" t="shared" si="3" ref="B41:R41">B6</f>
        <v>58</v>
      </c>
      <c r="C41" s="24">
        <f t="shared" si="3"/>
        <v>37</v>
      </c>
      <c r="D41" s="24">
        <f t="shared" si="3"/>
        <v>56</v>
      </c>
      <c r="E41" s="24">
        <f t="shared" si="3"/>
        <v>25</v>
      </c>
      <c r="F41" s="24">
        <f t="shared" si="3"/>
        <v>33</v>
      </c>
      <c r="G41" s="24">
        <f t="shared" si="3"/>
        <v>44</v>
      </c>
      <c r="H41" s="24">
        <f t="shared" si="3"/>
        <v>74</v>
      </c>
      <c r="I41" s="24">
        <f t="shared" si="3"/>
        <v>12</v>
      </c>
      <c r="J41" s="24">
        <f t="shared" si="3"/>
        <v>47</v>
      </c>
      <c r="K41" s="24">
        <f t="shared" si="3"/>
        <v>45</v>
      </c>
      <c r="L41" s="24">
        <f t="shared" si="3"/>
        <v>48</v>
      </c>
      <c r="M41" s="24">
        <f t="shared" si="3"/>
        <v>49</v>
      </c>
      <c r="N41" s="24">
        <f t="shared" si="3"/>
        <v>10</v>
      </c>
      <c r="O41" s="24">
        <f t="shared" si="3"/>
        <v>30</v>
      </c>
      <c r="P41" s="24">
        <f t="shared" si="3"/>
        <v>59</v>
      </c>
      <c r="Q41" s="24">
        <f t="shared" si="3"/>
        <v>40</v>
      </c>
      <c r="R41" s="9">
        <f t="shared" si="3"/>
        <v>667</v>
      </c>
    </row>
    <row r="42" spans="1:18" ht="12.75">
      <c r="A42" s="23">
        <f t="shared" si="1"/>
        <v>2</v>
      </c>
      <c r="B42" s="24">
        <f aca="true" t="shared" si="4" ref="B42:B51">B41+IF(B7="",0,B7)</f>
        <v>114</v>
      </c>
      <c r="C42" s="24">
        <f aca="true" t="shared" si="5" ref="C42:C51">C41+IF(C7="",0,C7)</f>
        <v>84</v>
      </c>
      <c r="D42" s="24">
        <f aca="true" t="shared" si="6" ref="D42:D51">D41+IF(D7="",0,D7)</f>
        <v>108</v>
      </c>
      <c r="E42" s="24">
        <f aca="true" t="shared" si="7" ref="E42:E51">E41+IF(E7="",0,E7)</f>
        <v>48</v>
      </c>
      <c r="F42" s="24">
        <f aca="true" t="shared" si="8" ref="F42:F51">F41+IF(F7="",0,F7)</f>
        <v>101</v>
      </c>
      <c r="G42" s="24">
        <f aca="true" t="shared" si="9" ref="G42:G51">G41+IF(G7="",0,G7)</f>
        <v>111</v>
      </c>
      <c r="H42" s="24">
        <f aca="true" t="shared" si="10" ref="H42:H51">H41+IF(H7="",0,H7)</f>
        <v>189</v>
      </c>
      <c r="I42" s="24">
        <f aca="true" t="shared" si="11" ref="I42:I51">I41+IF(I7="",0,I7)</f>
        <v>28</v>
      </c>
      <c r="J42" s="24">
        <f aca="true" t="shared" si="12" ref="J42:J51">J41+IF(J7="",0,J7)</f>
        <v>96</v>
      </c>
      <c r="K42" s="24">
        <f aca="true" t="shared" si="13" ref="K42:K51">K41+IF(K7="",0,K7)</f>
        <v>75</v>
      </c>
      <c r="L42" s="24">
        <f aca="true" t="shared" si="14" ref="L42:L51">L41+IF(L7="",0,L7)</f>
        <v>84</v>
      </c>
      <c r="M42" s="24">
        <f aca="true" t="shared" si="15" ref="M42:M51">M41+IF(M7="",0,M7)</f>
        <v>114</v>
      </c>
      <c r="N42" s="24">
        <f aca="true" t="shared" si="16" ref="N42:N51">N41+IF(N7="",0,N7)</f>
        <v>51</v>
      </c>
      <c r="O42" s="24">
        <f aca="true" t="shared" si="17" ref="O42:O51">O41+IF(O7="",0,O7)</f>
        <v>75</v>
      </c>
      <c r="P42" s="24">
        <f aca="true" t="shared" si="18" ref="P42:P51">P41+IF(P7="",0,P7)</f>
        <v>135</v>
      </c>
      <c r="Q42" s="24">
        <f aca="true" t="shared" si="19" ref="Q42:Q51">Q41+IF(Q7="",0,Q7)</f>
        <v>81</v>
      </c>
      <c r="R42" s="9">
        <f aca="true" t="shared" si="20" ref="R42:R51">R41+IF(R7="",0,R7)</f>
        <v>1494</v>
      </c>
    </row>
    <row r="43" spans="1:18" ht="12.75">
      <c r="A43" s="23">
        <f t="shared" si="1"/>
        <v>3</v>
      </c>
      <c r="B43" s="24">
        <f t="shared" si="4"/>
        <v>143</v>
      </c>
      <c r="C43" s="24">
        <f t="shared" si="5"/>
        <v>119</v>
      </c>
      <c r="D43" s="24">
        <f t="shared" si="6"/>
        <v>163</v>
      </c>
      <c r="E43" s="24">
        <f t="shared" si="7"/>
        <v>67</v>
      </c>
      <c r="F43" s="24">
        <f t="shared" si="8"/>
        <v>146</v>
      </c>
      <c r="G43" s="24">
        <f t="shared" si="9"/>
        <v>145</v>
      </c>
      <c r="H43" s="24">
        <f t="shared" si="10"/>
        <v>254</v>
      </c>
      <c r="I43" s="24">
        <f t="shared" si="11"/>
        <v>49</v>
      </c>
      <c r="J43" s="24">
        <f t="shared" si="12"/>
        <v>117</v>
      </c>
      <c r="K43" s="24">
        <f t="shared" si="13"/>
        <v>93</v>
      </c>
      <c r="L43" s="24">
        <f t="shared" si="14"/>
        <v>108</v>
      </c>
      <c r="M43" s="24">
        <f t="shared" si="15"/>
        <v>143</v>
      </c>
      <c r="N43" s="24">
        <f t="shared" si="16"/>
        <v>72</v>
      </c>
      <c r="O43" s="24">
        <f t="shared" si="17"/>
        <v>104</v>
      </c>
      <c r="P43" s="24">
        <f t="shared" si="18"/>
        <v>180</v>
      </c>
      <c r="Q43" s="24">
        <f t="shared" si="19"/>
        <v>101</v>
      </c>
      <c r="R43" s="9">
        <f t="shared" si="20"/>
        <v>2004</v>
      </c>
    </row>
    <row r="44" spans="1:18" ht="12.75">
      <c r="A44" s="23">
        <f t="shared" si="1"/>
        <v>4</v>
      </c>
      <c r="B44" s="24">
        <f t="shared" si="4"/>
        <v>157</v>
      </c>
      <c r="C44" s="24">
        <f t="shared" si="5"/>
        <v>136</v>
      </c>
      <c r="D44" s="24">
        <f t="shared" si="6"/>
        <v>185</v>
      </c>
      <c r="E44" s="24">
        <f t="shared" si="7"/>
        <v>78</v>
      </c>
      <c r="F44" s="24">
        <f t="shared" si="8"/>
        <v>165</v>
      </c>
      <c r="G44" s="24">
        <f t="shared" si="9"/>
        <v>165</v>
      </c>
      <c r="H44" s="24">
        <f t="shared" si="10"/>
        <v>293</v>
      </c>
      <c r="I44" s="24">
        <f t="shared" si="11"/>
        <v>60</v>
      </c>
      <c r="J44" s="24">
        <f t="shared" si="12"/>
        <v>131</v>
      </c>
      <c r="K44" s="24">
        <f t="shared" si="13"/>
        <v>108</v>
      </c>
      <c r="L44" s="24">
        <f t="shared" si="14"/>
        <v>118</v>
      </c>
      <c r="M44" s="24">
        <f t="shared" si="15"/>
        <v>155</v>
      </c>
      <c r="N44" s="24">
        <f t="shared" si="16"/>
        <v>86</v>
      </c>
      <c r="O44" s="24">
        <f t="shared" si="17"/>
        <v>109</v>
      </c>
      <c r="P44" s="24">
        <f t="shared" si="18"/>
        <v>210</v>
      </c>
      <c r="Q44" s="24">
        <f t="shared" si="19"/>
        <v>106</v>
      </c>
      <c r="R44" s="9">
        <f t="shared" si="20"/>
        <v>2262</v>
      </c>
    </row>
    <row r="45" spans="1:18" ht="12.75">
      <c r="A45" s="23">
        <f t="shared" si="1"/>
        <v>5</v>
      </c>
      <c r="B45" s="24">
        <f t="shared" si="4"/>
        <v>162</v>
      </c>
      <c r="C45" s="24">
        <f t="shared" si="5"/>
        <v>141</v>
      </c>
      <c r="D45" s="24">
        <f t="shared" si="6"/>
        <v>200</v>
      </c>
      <c r="E45" s="24">
        <f t="shared" si="7"/>
        <v>81</v>
      </c>
      <c r="F45" s="24">
        <f t="shared" si="8"/>
        <v>169</v>
      </c>
      <c r="G45" s="24">
        <f t="shared" si="9"/>
        <v>175</v>
      </c>
      <c r="H45" s="24">
        <f t="shared" si="10"/>
        <v>307</v>
      </c>
      <c r="I45" s="24">
        <f t="shared" si="11"/>
        <v>65</v>
      </c>
      <c r="J45" s="24">
        <f t="shared" si="12"/>
        <v>143</v>
      </c>
      <c r="K45" s="24">
        <f t="shared" si="13"/>
        <v>113</v>
      </c>
      <c r="L45" s="24">
        <f t="shared" si="14"/>
        <v>122</v>
      </c>
      <c r="M45" s="24">
        <f t="shared" si="15"/>
        <v>162</v>
      </c>
      <c r="N45" s="24">
        <f t="shared" si="16"/>
        <v>94</v>
      </c>
      <c r="O45" s="24">
        <f t="shared" si="17"/>
        <v>114</v>
      </c>
      <c r="P45" s="24">
        <f t="shared" si="18"/>
        <v>217</v>
      </c>
      <c r="Q45" s="24">
        <f t="shared" si="19"/>
        <v>110</v>
      </c>
      <c r="R45" s="9">
        <f t="shared" si="20"/>
        <v>2375</v>
      </c>
    </row>
    <row r="46" spans="1:18" ht="12.75">
      <c r="A46" s="23">
        <f t="shared" si="1"/>
        <v>6</v>
      </c>
      <c r="B46" s="24">
        <f t="shared" si="4"/>
        <v>163</v>
      </c>
      <c r="C46" s="24">
        <f t="shared" si="5"/>
        <v>143</v>
      </c>
      <c r="D46" s="24">
        <f t="shared" si="6"/>
        <v>207</v>
      </c>
      <c r="E46" s="24">
        <f t="shared" si="7"/>
        <v>81</v>
      </c>
      <c r="F46" s="24">
        <f t="shared" si="8"/>
        <v>174</v>
      </c>
      <c r="G46" s="24">
        <f t="shared" si="9"/>
        <v>180</v>
      </c>
      <c r="H46" s="24">
        <f t="shared" si="10"/>
        <v>310</v>
      </c>
      <c r="I46" s="24">
        <f t="shared" si="11"/>
        <v>70</v>
      </c>
      <c r="J46" s="24">
        <f t="shared" si="12"/>
        <v>149</v>
      </c>
      <c r="K46" s="24">
        <f t="shared" si="13"/>
        <v>113</v>
      </c>
      <c r="L46" s="24">
        <f t="shared" si="14"/>
        <v>123</v>
      </c>
      <c r="M46" s="24">
        <f t="shared" si="15"/>
        <v>165</v>
      </c>
      <c r="N46" s="24">
        <f t="shared" si="16"/>
        <v>100</v>
      </c>
      <c r="O46" s="24">
        <f t="shared" si="17"/>
        <v>116</v>
      </c>
      <c r="P46" s="24">
        <f t="shared" si="18"/>
        <v>224</v>
      </c>
      <c r="Q46" s="24">
        <f t="shared" si="19"/>
        <v>111</v>
      </c>
      <c r="R46" s="9">
        <f t="shared" si="20"/>
        <v>2429</v>
      </c>
    </row>
    <row r="47" spans="1:18" ht="12.75">
      <c r="A47" s="23">
        <f t="shared" si="1"/>
        <v>7</v>
      </c>
      <c r="B47" s="24">
        <f t="shared" si="4"/>
        <v>164</v>
      </c>
      <c r="C47" s="24">
        <f t="shared" si="5"/>
        <v>143</v>
      </c>
      <c r="D47" s="24">
        <f t="shared" si="6"/>
        <v>211</v>
      </c>
      <c r="E47" s="24">
        <f t="shared" si="7"/>
        <v>82</v>
      </c>
      <c r="F47" s="24">
        <f t="shared" si="8"/>
        <v>176</v>
      </c>
      <c r="G47" s="24">
        <f t="shared" si="9"/>
        <v>181</v>
      </c>
      <c r="H47" s="24">
        <f t="shared" si="10"/>
        <v>311</v>
      </c>
      <c r="I47" s="24">
        <f t="shared" si="11"/>
        <v>71</v>
      </c>
      <c r="J47" s="24">
        <f t="shared" si="12"/>
        <v>156</v>
      </c>
      <c r="K47" s="24">
        <f t="shared" si="13"/>
        <v>114</v>
      </c>
      <c r="L47" s="24">
        <f t="shared" si="14"/>
        <v>123</v>
      </c>
      <c r="M47" s="24">
        <f t="shared" si="15"/>
        <v>165</v>
      </c>
      <c r="N47" s="24">
        <f t="shared" si="16"/>
        <v>100</v>
      </c>
      <c r="O47" s="24">
        <f t="shared" si="17"/>
        <v>116</v>
      </c>
      <c r="P47" s="24">
        <f t="shared" si="18"/>
        <v>226</v>
      </c>
      <c r="Q47" s="24">
        <f t="shared" si="19"/>
        <v>113</v>
      </c>
      <c r="R47" s="9">
        <f t="shared" si="20"/>
        <v>2452</v>
      </c>
    </row>
    <row r="48" spans="1:18" ht="12.75">
      <c r="A48" s="23">
        <f t="shared" si="1"/>
        <v>8</v>
      </c>
      <c r="B48" s="24">
        <f t="shared" si="4"/>
        <v>164</v>
      </c>
      <c r="C48" s="24">
        <f t="shared" si="5"/>
        <v>143</v>
      </c>
      <c r="D48" s="24">
        <f t="shared" si="6"/>
        <v>212</v>
      </c>
      <c r="E48" s="24">
        <f t="shared" si="7"/>
        <v>82</v>
      </c>
      <c r="F48" s="24">
        <f t="shared" si="8"/>
        <v>176</v>
      </c>
      <c r="G48" s="24">
        <f t="shared" si="9"/>
        <v>181</v>
      </c>
      <c r="H48" s="24">
        <f t="shared" si="10"/>
        <v>313</v>
      </c>
      <c r="I48" s="24">
        <f t="shared" si="11"/>
        <v>71</v>
      </c>
      <c r="J48" s="24">
        <f t="shared" si="12"/>
        <v>159</v>
      </c>
      <c r="K48" s="24">
        <f t="shared" si="13"/>
        <v>114</v>
      </c>
      <c r="L48" s="24">
        <f t="shared" si="14"/>
        <v>123</v>
      </c>
      <c r="M48" s="24">
        <f t="shared" si="15"/>
        <v>167</v>
      </c>
      <c r="N48" s="24">
        <f t="shared" si="16"/>
        <v>102</v>
      </c>
      <c r="O48" s="24">
        <f t="shared" si="17"/>
        <v>116</v>
      </c>
      <c r="P48" s="24">
        <f t="shared" si="18"/>
        <v>226</v>
      </c>
      <c r="Q48" s="24">
        <f t="shared" si="19"/>
        <v>113</v>
      </c>
      <c r="R48" s="9">
        <f t="shared" si="20"/>
        <v>2462</v>
      </c>
    </row>
    <row r="49" spans="1:18" ht="12.75">
      <c r="A49" s="23">
        <f t="shared" si="1"/>
        <v>9</v>
      </c>
      <c r="B49" s="24">
        <f t="shared" si="4"/>
        <v>164</v>
      </c>
      <c r="C49" s="24">
        <f t="shared" si="5"/>
        <v>143</v>
      </c>
      <c r="D49" s="24">
        <f t="shared" si="6"/>
        <v>212</v>
      </c>
      <c r="E49" s="24">
        <f t="shared" si="7"/>
        <v>82</v>
      </c>
      <c r="F49" s="24">
        <f t="shared" si="8"/>
        <v>176</v>
      </c>
      <c r="G49" s="24">
        <f t="shared" si="9"/>
        <v>181</v>
      </c>
      <c r="H49" s="24">
        <f t="shared" si="10"/>
        <v>313</v>
      </c>
      <c r="I49" s="24">
        <f t="shared" si="11"/>
        <v>71</v>
      </c>
      <c r="J49" s="24">
        <f t="shared" si="12"/>
        <v>159</v>
      </c>
      <c r="K49" s="24">
        <f t="shared" si="13"/>
        <v>114</v>
      </c>
      <c r="L49" s="24">
        <f t="shared" si="14"/>
        <v>123</v>
      </c>
      <c r="M49" s="24">
        <f t="shared" si="15"/>
        <v>167</v>
      </c>
      <c r="N49" s="24">
        <f t="shared" si="16"/>
        <v>102</v>
      </c>
      <c r="O49" s="24">
        <f t="shared" si="17"/>
        <v>116</v>
      </c>
      <c r="P49" s="24">
        <f t="shared" si="18"/>
        <v>226</v>
      </c>
      <c r="Q49" s="24">
        <f t="shared" si="19"/>
        <v>113</v>
      </c>
      <c r="R49" s="9">
        <f t="shared" si="20"/>
        <v>2462</v>
      </c>
    </row>
    <row r="50" spans="1:18" ht="12.75">
      <c r="A50" s="23">
        <f t="shared" si="1"/>
        <v>10</v>
      </c>
      <c r="B50" s="24">
        <f t="shared" si="4"/>
        <v>164</v>
      </c>
      <c r="C50" s="24">
        <f t="shared" si="5"/>
        <v>143</v>
      </c>
      <c r="D50" s="24">
        <f t="shared" si="6"/>
        <v>212</v>
      </c>
      <c r="E50" s="24">
        <f t="shared" si="7"/>
        <v>82</v>
      </c>
      <c r="F50" s="24">
        <f t="shared" si="8"/>
        <v>176</v>
      </c>
      <c r="G50" s="24">
        <f t="shared" si="9"/>
        <v>181</v>
      </c>
      <c r="H50" s="24">
        <f t="shared" si="10"/>
        <v>313</v>
      </c>
      <c r="I50" s="24">
        <f t="shared" si="11"/>
        <v>71</v>
      </c>
      <c r="J50" s="24">
        <f t="shared" si="12"/>
        <v>159</v>
      </c>
      <c r="K50" s="24">
        <f t="shared" si="13"/>
        <v>114</v>
      </c>
      <c r="L50" s="24">
        <f t="shared" si="14"/>
        <v>123</v>
      </c>
      <c r="M50" s="24">
        <f t="shared" si="15"/>
        <v>167</v>
      </c>
      <c r="N50" s="24">
        <f t="shared" si="16"/>
        <v>102</v>
      </c>
      <c r="O50" s="24">
        <f t="shared" si="17"/>
        <v>116</v>
      </c>
      <c r="P50" s="24">
        <f t="shared" si="18"/>
        <v>226</v>
      </c>
      <c r="Q50" s="24">
        <f t="shared" si="19"/>
        <v>113</v>
      </c>
      <c r="R50" s="9">
        <f t="shared" si="20"/>
        <v>2462</v>
      </c>
    </row>
    <row r="51" spans="1:18" ht="12.75">
      <c r="A51" s="23">
        <f t="shared" si="1"/>
        <v>11</v>
      </c>
      <c r="B51" s="24">
        <f t="shared" si="4"/>
        <v>164</v>
      </c>
      <c r="C51" s="24">
        <f t="shared" si="5"/>
        <v>143</v>
      </c>
      <c r="D51" s="24">
        <f t="shared" si="6"/>
        <v>212</v>
      </c>
      <c r="E51" s="24">
        <f t="shared" si="7"/>
        <v>82</v>
      </c>
      <c r="F51" s="24">
        <f t="shared" si="8"/>
        <v>176</v>
      </c>
      <c r="G51" s="24">
        <f t="shared" si="9"/>
        <v>182</v>
      </c>
      <c r="H51" s="24">
        <f t="shared" si="10"/>
        <v>313</v>
      </c>
      <c r="I51" s="24">
        <f t="shared" si="11"/>
        <v>71</v>
      </c>
      <c r="J51" s="24">
        <f t="shared" si="12"/>
        <v>160</v>
      </c>
      <c r="K51" s="24">
        <f t="shared" si="13"/>
        <v>114</v>
      </c>
      <c r="L51" s="24">
        <f t="shared" si="14"/>
        <v>123</v>
      </c>
      <c r="M51" s="24">
        <f t="shared" si="15"/>
        <v>167</v>
      </c>
      <c r="N51" s="24">
        <f t="shared" si="16"/>
        <v>102</v>
      </c>
      <c r="O51" s="24">
        <f t="shared" si="17"/>
        <v>116</v>
      </c>
      <c r="P51" s="24">
        <f t="shared" si="18"/>
        <v>226</v>
      </c>
      <c r="Q51" s="24">
        <f t="shared" si="19"/>
        <v>113</v>
      </c>
      <c r="R51" s="9">
        <f t="shared" si="20"/>
        <v>2464</v>
      </c>
    </row>
    <row r="52" spans="1:1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5.75">
      <c r="A54" s="21"/>
      <c r="B54" s="21"/>
      <c r="C54" s="21"/>
      <c r="D54" s="21"/>
      <c r="E54" s="21"/>
      <c r="F54" s="79" t="s">
        <v>67</v>
      </c>
      <c r="G54" s="79"/>
      <c r="H54" s="79"/>
      <c r="I54" s="79"/>
      <c r="J54" s="79"/>
      <c r="K54" s="79"/>
      <c r="L54" s="79"/>
      <c r="M54" s="79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8" ht="12.75">
      <c r="A56" s="3" t="s">
        <v>83</v>
      </c>
      <c r="B56" s="4" t="str">
        <f aca="true" t="shared" si="21" ref="B56:R56">B21</f>
        <v>02</v>
      </c>
      <c r="C56" s="4" t="str">
        <f t="shared" si="21"/>
        <v>04</v>
      </c>
      <c r="D56" s="4" t="str">
        <f t="shared" si="21"/>
        <v>06</v>
      </c>
      <c r="E56" s="4" t="str">
        <f t="shared" si="21"/>
        <v>08</v>
      </c>
      <c r="F56" s="4" t="str">
        <f t="shared" si="21"/>
        <v>10</v>
      </c>
      <c r="G56" s="4" t="str">
        <f t="shared" si="21"/>
        <v>12</v>
      </c>
      <c r="H56" s="4" t="str">
        <f t="shared" si="21"/>
        <v>14</v>
      </c>
      <c r="I56" s="4" t="str">
        <f t="shared" si="21"/>
        <v>16</v>
      </c>
      <c r="J56" s="4" t="str">
        <f t="shared" si="21"/>
        <v>18</v>
      </c>
      <c r="K56" s="4" t="str">
        <f t="shared" si="21"/>
        <v>20</v>
      </c>
      <c r="L56" s="4" t="str">
        <f t="shared" si="21"/>
        <v>22</v>
      </c>
      <c r="M56" s="4" t="str">
        <f t="shared" si="21"/>
        <v>24</v>
      </c>
      <c r="N56" s="4" t="str">
        <f t="shared" si="21"/>
        <v>26</v>
      </c>
      <c r="O56" s="4" t="str">
        <f t="shared" si="21"/>
        <v>28</v>
      </c>
      <c r="P56" s="4" t="str">
        <f t="shared" si="21"/>
        <v>30</v>
      </c>
      <c r="Q56" s="4" t="str">
        <f t="shared" si="21"/>
        <v>32</v>
      </c>
      <c r="R56" s="4" t="str">
        <f t="shared" si="21"/>
        <v>Razem</v>
      </c>
    </row>
    <row r="57" spans="1:18" ht="12.75">
      <c r="A57" s="6">
        <f aca="true" t="shared" si="22" ref="A57:A68">A22</f>
        <v>1</v>
      </c>
      <c r="B57" s="25">
        <f aca="true" t="shared" si="23" ref="B57:R57">B22</f>
        <v>2</v>
      </c>
      <c r="C57" s="25">
        <f t="shared" si="23"/>
        <v>3</v>
      </c>
      <c r="D57" s="25">
        <f t="shared" si="23"/>
        <v>4</v>
      </c>
      <c r="E57" s="25">
        <f t="shared" si="23"/>
        <v>5</v>
      </c>
      <c r="F57" s="25">
        <f t="shared" si="23"/>
        <v>6</v>
      </c>
      <c r="G57" s="25">
        <f t="shared" si="23"/>
        <v>7</v>
      </c>
      <c r="H57" s="25">
        <f t="shared" si="23"/>
        <v>8</v>
      </c>
      <c r="I57" s="25">
        <f t="shared" si="23"/>
        <v>9</v>
      </c>
      <c r="J57" s="25">
        <f t="shared" si="23"/>
        <v>10</v>
      </c>
      <c r="K57" s="25">
        <f t="shared" si="23"/>
        <v>11</v>
      </c>
      <c r="L57" s="25">
        <f t="shared" si="23"/>
        <v>12</v>
      </c>
      <c r="M57" s="25">
        <f t="shared" si="23"/>
        <v>13</v>
      </c>
      <c r="N57" s="25">
        <f t="shared" si="23"/>
        <v>14</v>
      </c>
      <c r="O57" s="25">
        <f t="shared" si="23"/>
        <v>15</v>
      </c>
      <c r="P57" s="25">
        <f t="shared" si="23"/>
        <v>16</v>
      </c>
      <c r="Q57" s="25">
        <f t="shared" si="23"/>
        <v>17</v>
      </c>
      <c r="R57" s="26">
        <f t="shared" si="23"/>
        <v>18</v>
      </c>
    </row>
    <row r="58" spans="1:18" ht="12.75">
      <c r="A58" s="23">
        <f t="shared" si="22"/>
        <v>1</v>
      </c>
      <c r="B58" s="27">
        <f aca="true" t="shared" si="24" ref="B58:R58">B23</f>
        <v>0.35365853658536583</v>
      </c>
      <c r="C58" s="27">
        <f t="shared" si="24"/>
        <v>0.25874125874125875</v>
      </c>
      <c r="D58" s="27">
        <f t="shared" si="24"/>
        <v>0.2641509433962264</v>
      </c>
      <c r="E58" s="27">
        <f t="shared" si="24"/>
        <v>0.3048780487804878</v>
      </c>
      <c r="F58" s="27">
        <f t="shared" si="24"/>
        <v>0.1875</v>
      </c>
      <c r="G58" s="27">
        <f t="shared" si="24"/>
        <v>0.24175824175824176</v>
      </c>
      <c r="H58" s="27">
        <f t="shared" si="24"/>
        <v>0.2364217252396166</v>
      </c>
      <c r="I58" s="27">
        <f t="shared" si="24"/>
        <v>0.16901408450704225</v>
      </c>
      <c r="J58" s="27">
        <f t="shared" si="24"/>
        <v>0.29375</v>
      </c>
      <c r="K58" s="27">
        <f t="shared" si="24"/>
        <v>0.39473684210526316</v>
      </c>
      <c r="L58" s="27">
        <f t="shared" si="24"/>
        <v>0.3902439024390244</v>
      </c>
      <c r="M58" s="27">
        <f t="shared" si="24"/>
        <v>0.2934131736526946</v>
      </c>
      <c r="N58" s="27">
        <f t="shared" si="24"/>
        <v>0.09803921568627451</v>
      </c>
      <c r="O58" s="27">
        <f t="shared" si="24"/>
        <v>0.25862068965517243</v>
      </c>
      <c r="P58" s="27">
        <f t="shared" si="24"/>
        <v>0.2610619469026549</v>
      </c>
      <c r="Q58" s="27">
        <f t="shared" si="24"/>
        <v>0.35398230088495575</v>
      </c>
      <c r="R58" s="28">
        <f t="shared" si="24"/>
        <v>0.27069805194805197</v>
      </c>
    </row>
    <row r="59" spans="1:18" ht="12.75">
      <c r="A59" s="23">
        <f t="shared" si="22"/>
        <v>2</v>
      </c>
      <c r="B59" s="27">
        <f aca="true" t="shared" si="25" ref="B59:B68">B58+IF(B24="",0,B24)</f>
        <v>0.6951219512195121</v>
      </c>
      <c r="C59" s="27">
        <f aca="true" t="shared" si="26" ref="C59:C68">C58+IF(C24="",0,C24)</f>
        <v>0.5874125874125874</v>
      </c>
      <c r="D59" s="27">
        <f aca="true" t="shared" si="27" ref="D59:D68">D58+IF(D24="",0,D24)</f>
        <v>0.5094339622641509</v>
      </c>
      <c r="E59" s="27">
        <f aca="true" t="shared" si="28" ref="E59:E68">E58+IF(E24="",0,E24)</f>
        <v>0.5853658536585367</v>
      </c>
      <c r="F59" s="27">
        <f aca="true" t="shared" si="29" ref="F59:F68">F58+IF(F24="",0,F24)</f>
        <v>0.5738636363636364</v>
      </c>
      <c r="G59" s="27">
        <f aca="true" t="shared" si="30" ref="G59:G68">G58+IF(G24="",0,G24)</f>
        <v>0.6098901098901099</v>
      </c>
      <c r="H59" s="27">
        <f aca="true" t="shared" si="31" ref="H59:H68">H58+IF(H24="",0,H24)</f>
        <v>0.6038338658146964</v>
      </c>
      <c r="I59" s="27">
        <f aca="true" t="shared" si="32" ref="I59:I68">I58+IF(I24="",0,I24)</f>
        <v>0.3943661971830986</v>
      </c>
      <c r="J59" s="27">
        <f aca="true" t="shared" si="33" ref="J59:J68">J58+IF(J24="",0,J24)</f>
        <v>0.6000000000000001</v>
      </c>
      <c r="K59" s="27">
        <f aca="true" t="shared" si="34" ref="K59:K68">K58+IF(K24="",0,K24)</f>
        <v>0.6578947368421053</v>
      </c>
      <c r="L59" s="27">
        <f aca="true" t="shared" si="35" ref="L59:L68">L58+IF(L24="",0,L24)</f>
        <v>0.6829268292682926</v>
      </c>
      <c r="M59" s="27">
        <f aca="true" t="shared" si="36" ref="M59:M68">M58+IF(M24="",0,M24)</f>
        <v>0.6826347305389222</v>
      </c>
      <c r="N59" s="27">
        <f aca="true" t="shared" si="37" ref="N59:N68">N58+IF(N24="",0,N24)</f>
        <v>0.5</v>
      </c>
      <c r="O59" s="27">
        <f aca="true" t="shared" si="38" ref="O59:O68">O58+IF(O24="",0,O24)</f>
        <v>0.646551724137931</v>
      </c>
      <c r="P59" s="27">
        <f aca="true" t="shared" si="39" ref="P59:P68">P58+IF(P24="",0,P24)</f>
        <v>0.5973451327433629</v>
      </c>
      <c r="Q59" s="27">
        <f aca="true" t="shared" si="40" ref="Q59:Q68">Q58+IF(Q24="",0,Q24)</f>
        <v>0.7168141592920354</v>
      </c>
      <c r="R59" s="28">
        <f aca="true" t="shared" si="41" ref="R59:R68">R58+IF(R24="",0,R24)</f>
        <v>0.6063311688311688</v>
      </c>
    </row>
    <row r="60" spans="1:18" ht="12.75">
      <c r="A60" s="23">
        <f t="shared" si="22"/>
        <v>3</v>
      </c>
      <c r="B60" s="29">
        <f t="shared" si="25"/>
        <v>0.871951219512195</v>
      </c>
      <c r="C60" s="31">
        <f t="shared" si="26"/>
        <v>0.8321678321678322</v>
      </c>
      <c r="D60" s="33">
        <f t="shared" si="27"/>
        <v>0.7688679245283019</v>
      </c>
      <c r="E60" s="31">
        <f t="shared" si="28"/>
        <v>0.8170731707317074</v>
      </c>
      <c r="F60" s="31">
        <f t="shared" si="29"/>
        <v>0.8295454545454546</v>
      </c>
      <c r="G60" s="30">
        <f t="shared" si="30"/>
        <v>0.7967032967032968</v>
      </c>
      <c r="H60" s="30">
        <f t="shared" si="31"/>
        <v>0.8115015974440895</v>
      </c>
      <c r="I60" s="33">
        <f t="shared" si="32"/>
        <v>0.6901408450704225</v>
      </c>
      <c r="J60" s="33">
        <f t="shared" si="33"/>
        <v>0.7312500000000001</v>
      </c>
      <c r="K60" s="30">
        <f t="shared" si="34"/>
        <v>0.8157894736842106</v>
      </c>
      <c r="L60" s="29">
        <f t="shared" si="35"/>
        <v>0.8780487804878048</v>
      </c>
      <c r="M60" s="31">
        <f t="shared" si="36"/>
        <v>0.8562874251497007</v>
      </c>
      <c r="N60" s="33">
        <f t="shared" si="37"/>
        <v>0.7058823529411764</v>
      </c>
      <c r="O60" s="29">
        <f t="shared" si="38"/>
        <v>0.896551724137931</v>
      </c>
      <c r="P60" s="30">
        <f t="shared" si="39"/>
        <v>0.7964601769911505</v>
      </c>
      <c r="Q60" s="29">
        <f t="shared" si="40"/>
        <v>0.8938053097345133</v>
      </c>
      <c r="R60" s="34">
        <f t="shared" si="41"/>
        <v>0.8133116883116882</v>
      </c>
    </row>
    <row r="61" spans="1:18" ht="12.75">
      <c r="A61" s="23">
        <f t="shared" si="22"/>
        <v>4</v>
      </c>
      <c r="B61" s="27">
        <f t="shared" si="25"/>
        <v>0.9573170731707316</v>
      </c>
      <c r="C61" s="27">
        <f t="shared" si="26"/>
        <v>0.951048951048951</v>
      </c>
      <c r="D61" s="27">
        <f t="shared" si="27"/>
        <v>0.8726415094339622</v>
      </c>
      <c r="E61" s="27">
        <f t="shared" si="28"/>
        <v>0.951219512195122</v>
      </c>
      <c r="F61" s="27">
        <f t="shared" si="29"/>
        <v>0.9375</v>
      </c>
      <c r="G61" s="27">
        <f t="shared" si="30"/>
        <v>0.9065934065934067</v>
      </c>
      <c r="H61" s="27">
        <f t="shared" si="31"/>
        <v>0.9361022364217252</v>
      </c>
      <c r="I61" s="27">
        <f t="shared" si="32"/>
        <v>0.8450704225352113</v>
      </c>
      <c r="J61" s="27">
        <f t="shared" si="33"/>
        <v>0.8187500000000001</v>
      </c>
      <c r="K61" s="27">
        <f t="shared" si="34"/>
        <v>0.9473684210526316</v>
      </c>
      <c r="L61" s="27">
        <f t="shared" si="35"/>
        <v>0.9593495934959348</v>
      </c>
      <c r="M61" s="27">
        <f t="shared" si="36"/>
        <v>0.9281437125748504</v>
      </c>
      <c r="N61" s="27">
        <f t="shared" si="37"/>
        <v>0.8431372549019607</v>
      </c>
      <c r="O61" s="27">
        <f t="shared" si="38"/>
        <v>0.9396551724137931</v>
      </c>
      <c r="P61" s="27">
        <f t="shared" si="39"/>
        <v>0.9292035398230089</v>
      </c>
      <c r="Q61" s="27">
        <f t="shared" si="40"/>
        <v>0.9380530973451328</v>
      </c>
      <c r="R61" s="28">
        <f t="shared" si="41"/>
        <v>0.9180194805194805</v>
      </c>
    </row>
    <row r="62" spans="1:18" ht="12.75">
      <c r="A62" s="23">
        <f t="shared" si="22"/>
        <v>5</v>
      </c>
      <c r="B62" s="27">
        <f t="shared" si="25"/>
        <v>0.9878048780487804</v>
      </c>
      <c r="C62" s="27">
        <f t="shared" si="26"/>
        <v>0.986013986013986</v>
      </c>
      <c r="D62" s="27">
        <f t="shared" si="27"/>
        <v>0.9433962264150944</v>
      </c>
      <c r="E62" s="27">
        <f t="shared" si="28"/>
        <v>0.9878048780487806</v>
      </c>
      <c r="F62" s="27">
        <f t="shared" si="29"/>
        <v>0.9602272727272727</v>
      </c>
      <c r="G62" s="27">
        <f t="shared" si="30"/>
        <v>0.9615384615384617</v>
      </c>
      <c r="H62" s="27">
        <f t="shared" si="31"/>
        <v>0.9808306709265175</v>
      </c>
      <c r="I62" s="27">
        <f t="shared" si="32"/>
        <v>0.9154929577464789</v>
      </c>
      <c r="J62" s="27">
        <f t="shared" si="33"/>
        <v>0.89375</v>
      </c>
      <c r="K62" s="27">
        <f t="shared" si="34"/>
        <v>0.9912280701754387</v>
      </c>
      <c r="L62" s="27">
        <f t="shared" si="35"/>
        <v>0.9918699186991868</v>
      </c>
      <c r="M62" s="27">
        <f t="shared" si="36"/>
        <v>0.970059880239521</v>
      </c>
      <c r="N62" s="27">
        <f t="shared" si="37"/>
        <v>0.9215686274509802</v>
      </c>
      <c r="O62" s="27">
        <f t="shared" si="38"/>
        <v>0.9827586206896552</v>
      </c>
      <c r="P62" s="27">
        <f t="shared" si="39"/>
        <v>0.9601769911504425</v>
      </c>
      <c r="Q62" s="27">
        <f t="shared" si="40"/>
        <v>0.9734513274336283</v>
      </c>
      <c r="R62" s="28">
        <f t="shared" si="41"/>
        <v>0.9638798701298701</v>
      </c>
    </row>
    <row r="63" spans="1:18" ht="12.75">
      <c r="A63" s="23">
        <f t="shared" si="22"/>
        <v>6</v>
      </c>
      <c r="B63" s="27">
        <f t="shared" si="25"/>
        <v>0.9939024390243901</v>
      </c>
      <c r="C63" s="35">
        <f t="shared" si="26"/>
        <v>1</v>
      </c>
      <c r="D63" s="27">
        <f t="shared" si="27"/>
        <v>0.9764150943396227</v>
      </c>
      <c r="E63" s="27">
        <f t="shared" si="28"/>
        <v>0.9878048780487806</v>
      </c>
      <c r="F63" s="27">
        <f t="shared" si="29"/>
        <v>0.9886363636363636</v>
      </c>
      <c r="G63" s="27">
        <f t="shared" si="30"/>
        <v>0.9890109890109892</v>
      </c>
      <c r="H63" s="27">
        <f t="shared" si="31"/>
        <v>0.9904153354632588</v>
      </c>
      <c r="I63" s="27">
        <f t="shared" si="32"/>
        <v>0.9859154929577465</v>
      </c>
      <c r="J63" s="27">
        <f t="shared" si="33"/>
        <v>0.93125</v>
      </c>
      <c r="K63" s="27">
        <f t="shared" si="34"/>
        <v>0.9912280701754387</v>
      </c>
      <c r="L63" s="35">
        <f t="shared" si="35"/>
        <v>0.9999999999999999</v>
      </c>
      <c r="M63" s="27">
        <f t="shared" si="36"/>
        <v>0.9880239520958085</v>
      </c>
      <c r="N63" s="27">
        <f t="shared" si="37"/>
        <v>0.980392156862745</v>
      </c>
      <c r="O63" s="35">
        <f t="shared" si="38"/>
        <v>1</v>
      </c>
      <c r="P63" s="27">
        <f t="shared" si="39"/>
        <v>0.9911504424778762</v>
      </c>
      <c r="Q63" s="27">
        <f t="shared" si="40"/>
        <v>0.9823008849557522</v>
      </c>
      <c r="R63" s="28">
        <f t="shared" si="41"/>
        <v>0.9857954545454545</v>
      </c>
    </row>
    <row r="64" spans="1:18" ht="12.75">
      <c r="A64" s="23">
        <f t="shared" si="22"/>
        <v>7</v>
      </c>
      <c r="B64" s="35">
        <f t="shared" si="25"/>
        <v>0.9999999999999999</v>
      </c>
      <c r="C64" s="35">
        <f t="shared" si="26"/>
        <v>1</v>
      </c>
      <c r="D64" s="27">
        <f t="shared" si="27"/>
        <v>0.9952830188679246</v>
      </c>
      <c r="E64" s="35">
        <f t="shared" si="28"/>
        <v>1</v>
      </c>
      <c r="F64" s="35">
        <f t="shared" si="29"/>
        <v>1</v>
      </c>
      <c r="G64" s="27">
        <f t="shared" si="30"/>
        <v>0.9945054945054946</v>
      </c>
      <c r="H64" s="27">
        <f t="shared" si="31"/>
        <v>0.9936102236421726</v>
      </c>
      <c r="I64" s="35">
        <f t="shared" si="32"/>
        <v>1</v>
      </c>
      <c r="J64" s="27">
        <f t="shared" si="33"/>
        <v>0.975</v>
      </c>
      <c r="K64" s="35">
        <f t="shared" si="34"/>
        <v>1</v>
      </c>
      <c r="L64" s="35">
        <f t="shared" si="35"/>
        <v>0.9999999999999999</v>
      </c>
      <c r="M64" s="27">
        <f t="shared" si="36"/>
        <v>0.9880239520958085</v>
      </c>
      <c r="N64" s="27">
        <f t="shared" si="37"/>
        <v>0.980392156862745</v>
      </c>
      <c r="O64" s="35">
        <f t="shared" si="38"/>
        <v>1</v>
      </c>
      <c r="P64" s="35">
        <f t="shared" si="39"/>
        <v>1</v>
      </c>
      <c r="Q64" s="35">
        <f t="shared" si="40"/>
        <v>1</v>
      </c>
      <c r="R64" s="28">
        <f t="shared" si="41"/>
        <v>0.9951298701298701</v>
      </c>
    </row>
    <row r="65" spans="1:18" ht="12.75">
      <c r="A65" s="23">
        <f t="shared" si="22"/>
        <v>8</v>
      </c>
      <c r="B65" s="35">
        <f t="shared" si="25"/>
        <v>0.9999999999999999</v>
      </c>
      <c r="C65" s="35">
        <f t="shared" si="26"/>
        <v>1</v>
      </c>
      <c r="D65" s="35">
        <f t="shared" si="27"/>
        <v>1</v>
      </c>
      <c r="E65" s="35">
        <f t="shared" si="28"/>
        <v>1</v>
      </c>
      <c r="F65" s="35">
        <f t="shared" si="29"/>
        <v>1</v>
      </c>
      <c r="G65" s="27">
        <f t="shared" si="30"/>
        <v>0.9945054945054946</v>
      </c>
      <c r="H65" s="35">
        <f t="shared" si="31"/>
        <v>1</v>
      </c>
      <c r="I65" s="35">
        <f t="shared" si="32"/>
        <v>1</v>
      </c>
      <c r="J65" s="27">
        <f t="shared" si="33"/>
        <v>0.99375</v>
      </c>
      <c r="K65" s="35">
        <f t="shared" si="34"/>
        <v>1</v>
      </c>
      <c r="L65" s="35">
        <f t="shared" si="35"/>
        <v>0.9999999999999999</v>
      </c>
      <c r="M65" s="35">
        <f t="shared" si="36"/>
        <v>1.0000000000000002</v>
      </c>
      <c r="N65" s="35">
        <f t="shared" si="37"/>
        <v>0.9999999999999999</v>
      </c>
      <c r="O65" s="35">
        <f t="shared" si="38"/>
        <v>1</v>
      </c>
      <c r="P65" s="35">
        <f t="shared" si="39"/>
        <v>1</v>
      </c>
      <c r="Q65" s="35">
        <f t="shared" si="40"/>
        <v>1</v>
      </c>
      <c r="R65" s="28">
        <f t="shared" si="41"/>
        <v>0.9991883116883117</v>
      </c>
    </row>
    <row r="66" spans="1:18" ht="12.75">
      <c r="A66" s="23">
        <f t="shared" si="22"/>
        <v>9</v>
      </c>
      <c r="B66" s="35">
        <f t="shared" si="25"/>
        <v>0.9999999999999999</v>
      </c>
      <c r="C66" s="35">
        <f t="shared" si="26"/>
        <v>1</v>
      </c>
      <c r="D66" s="35">
        <f t="shared" si="27"/>
        <v>1</v>
      </c>
      <c r="E66" s="35">
        <f t="shared" si="28"/>
        <v>1</v>
      </c>
      <c r="F66" s="35">
        <f t="shared" si="29"/>
        <v>1</v>
      </c>
      <c r="G66" s="27">
        <f t="shared" si="30"/>
        <v>0.9945054945054946</v>
      </c>
      <c r="H66" s="35">
        <f t="shared" si="31"/>
        <v>1</v>
      </c>
      <c r="I66" s="35">
        <f t="shared" si="32"/>
        <v>1</v>
      </c>
      <c r="J66" s="27">
        <f t="shared" si="33"/>
        <v>0.99375</v>
      </c>
      <c r="K66" s="35">
        <f t="shared" si="34"/>
        <v>1</v>
      </c>
      <c r="L66" s="35">
        <f t="shared" si="35"/>
        <v>0.9999999999999999</v>
      </c>
      <c r="M66" s="35">
        <f t="shared" si="36"/>
        <v>1.0000000000000002</v>
      </c>
      <c r="N66" s="35">
        <f t="shared" si="37"/>
        <v>0.9999999999999999</v>
      </c>
      <c r="O66" s="35">
        <f t="shared" si="38"/>
        <v>1</v>
      </c>
      <c r="P66" s="35">
        <f t="shared" si="39"/>
        <v>1</v>
      </c>
      <c r="Q66" s="35">
        <f t="shared" si="40"/>
        <v>1</v>
      </c>
      <c r="R66" s="28">
        <f t="shared" si="41"/>
        <v>0.9991883116883117</v>
      </c>
    </row>
    <row r="67" spans="1:18" ht="12.75">
      <c r="A67" s="23">
        <f t="shared" si="22"/>
        <v>10</v>
      </c>
      <c r="B67" s="35">
        <f t="shared" si="25"/>
        <v>0.9999999999999999</v>
      </c>
      <c r="C67" s="35">
        <f t="shared" si="26"/>
        <v>1</v>
      </c>
      <c r="D67" s="35">
        <f t="shared" si="27"/>
        <v>1</v>
      </c>
      <c r="E67" s="35">
        <f t="shared" si="28"/>
        <v>1</v>
      </c>
      <c r="F67" s="35">
        <f t="shared" si="29"/>
        <v>1</v>
      </c>
      <c r="G67" s="27">
        <f t="shared" si="30"/>
        <v>0.9945054945054946</v>
      </c>
      <c r="H67" s="35">
        <f t="shared" si="31"/>
        <v>1</v>
      </c>
      <c r="I67" s="35">
        <f t="shared" si="32"/>
        <v>1</v>
      </c>
      <c r="J67" s="27">
        <f t="shared" si="33"/>
        <v>0.99375</v>
      </c>
      <c r="K67" s="35">
        <f t="shared" si="34"/>
        <v>1</v>
      </c>
      <c r="L67" s="35">
        <f t="shared" si="35"/>
        <v>0.9999999999999999</v>
      </c>
      <c r="M67" s="35">
        <f t="shared" si="36"/>
        <v>1.0000000000000002</v>
      </c>
      <c r="N67" s="35">
        <f t="shared" si="37"/>
        <v>0.9999999999999999</v>
      </c>
      <c r="O67" s="35">
        <f t="shared" si="38"/>
        <v>1</v>
      </c>
      <c r="P67" s="35">
        <f t="shared" si="39"/>
        <v>1</v>
      </c>
      <c r="Q67" s="35">
        <f t="shared" si="40"/>
        <v>1</v>
      </c>
      <c r="R67" s="28">
        <f t="shared" si="41"/>
        <v>0.9991883116883117</v>
      </c>
    </row>
    <row r="68" spans="1:18" ht="12.75">
      <c r="A68" s="23">
        <f t="shared" si="22"/>
        <v>11</v>
      </c>
      <c r="B68" s="35">
        <f t="shared" si="25"/>
        <v>0.9999999999999999</v>
      </c>
      <c r="C68" s="35">
        <f t="shared" si="26"/>
        <v>1</v>
      </c>
      <c r="D68" s="35">
        <f t="shared" si="27"/>
        <v>1</v>
      </c>
      <c r="E68" s="35">
        <f t="shared" si="28"/>
        <v>1</v>
      </c>
      <c r="F68" s="35">
        <f t="shared" si="29"/>
        <v>1</v>
      </c>
      <c r="G68" s="35">
        <f t="shared" si="30"/>
        <v>1.0000000000000002</v>
      </c>
      <c r="H68" s="35">
        <f t="shared" si="31"/>
        <v>1</v>
      </c>
      <c r="I68" s="35">
        <f t="shared" si="32"/>
        <v>1</v>
      </c>
      <c r="J68" s="35">
        <f t="shared" si="33"/>
        <v>1</v>
      </c>
      <c r="K68" s="35">
        <f t="shared" si="34"/>
        <v>1</v>
      </c>
      <c r="L68" s="35">
        <f t="shared" si="35"/>
        <v>0.9999999999999999</v>
      </c>
      <c r="M68" s="35">
        <f t="shared" si="36"/>
        <v>1.0000000000000002</v>
      </c>
      <c r="N68" s="35">
        <f t="shared" si="37"/>
        <v>0.9999999999999999</v>
      </c>
      <c r="O68" s="35">
        <f t="shared" si="38"/>
        <v>1</v>
      </c>
      <c r="P68" s="35">
        <f t="shared" si="39"/>
        <v>1</v>
      </c>
      <c r="Q68" s="35">
        <f t="shared" si="40"/>
        <v>1</v>
      </c>
      <c r="R68" s="36">
        <f t="shared" si="41"/>
        <v>1</v>
      </c>
    </row>
    <row r="70" spans="1:18" ht="12.75">
      <c r="A70" s="19" t="s">
        <v>18</v>
      </c>
      <c r="B70" s="19"/>
      <c r="C70" s="19"/>
      <c r="D70" s="19"/>
      <c r="E70" s="18"/>
      <c r="F70" s="18"/>
      <c r="G70" s="18"/>
      <c r="H70" s="18"/>
      <c r="I70" s="82" t="s">
        <v>19</v>
      </c>
      <c r="J70" s="82"/>
      <c r="K70" s="18"/>
      <c r="L70" s="18"/>
      <c r="M70" s="18"/>
      <c r="N70" s="18"/>
      <c r="O70" s="18"/>
      <c r="P70" s="18"/>
      <c r="Q70" s="18"/>
      <c r="R70" s="20" t="s">
        <v>20</v>
      </c>
    </row>
    <row r="71" spans="1:17" ht="15.75">
      <c r="A71" s="21"/>
      <c r="B71" s="22" t="str">
        <f>B36</f>
        <v>Wszystkie obszary wg SIO IX'2015</v>
      </c>
      <c r="C71" s="22"/>
      <c r="D71" s="22"/>
      <c r="E71" s="22"/>
      <c r="F71" s="22"/>
      <c r="G71" s="22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5.75">
      <c r="A72" s="21"/>
      <c r="B72" s="21"/>
      <c r="C72" s="21"/>
      <c r="D72" s="21"/>
      <c r="E72" s="21"/>
      <c r="F72" s="79" t="s">
        <v>68</v>
      </c>
      <c r="G72" s="79"/>
      <c r="H72" s="79"/>
      <c r="I72" s="79"/>
      <c r="J72" s="79"/>
      <c r="K72" s="79"/>
      <c r="L72" s="79"/>
      <c r="M72" s="79"/>
      <c r="N72" s="21"/>
      <c r="O72" s="21"/>
      <c r="P72" s="21"/>
      <c r="Q72" s="21"/>
    </row>
    <row r="73" spans="1:1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8" ht="12.75">
      <c r="A74" s="3" t="s">
        <v>83</v>
      </c>
      <c r="B74" s="4" t="str">
        <f aca="true" t="shared" si="42" ref="B74:R74">B39</f>
        <v>02</v>
      </c>
      <c r="C74" s="4" t="str">
        <f t="shared" si="42"/>
        <v>04</v>
      </c>
      <c r="D74" s="4" t="str">
        <f t="shared" si="42"/>
        <v>06</v>
      </c>
      <c r="E74" s="4" t="str">
        <f t="shared" si="42"/>
        <v>08</v>
      </c>
      <c r="F74" s="4" t="str">
        <f t="shared" si="42"/>
        <v>10</v>
      </c>
      <c r="G74" s="4" t="str">
        <f t="shared" si="42"/>
        <v>12</v>
      </c>
      <c r="H74" s="4" t="str">
        <f t="shared" si="42"/>
        <v>14</v>
      </c>
      <c r="I74" s="4" t="str">
        <f t="shared" si="42"/>
        <v>16</v>
      </c>
      <c r="J74" s="4" t="str">
        <f t="shared" si="42"/>
        <v>18</v>
      </c>
      <c r="K74" s="4" t="str">
        <f t="shared" si="42"/>
        <v>20</v>
      </c>
      <c r="L74" s="4" t="str">
        <f t="shared" si="42"/>
        <v>22</v>
      </c>
      <c r="M74" s="4" t="str">
        <f t="shared" si="42"/>
        <v>24</v>
      </c>
      <c r="N74" s="4" t="str">
        <f t="shared" si="42"/>
        <v>26</v>
      </c>
      <c r="O74" s="4" t="str">
        <f t="shared" si="42"/>
        <v>28</v>
      </c>
      <c r="P74" s="4" t="str">
        <f t="shared" si="42"/>
        <v>30</v>
      </c>
      <c r="Q74" s="4" t="str">
        <f t="shared" si="42"/>
        <v>32</v>
      </c>
      <c r="R74" s="4" t="str">
        <f t="shared" si="42"/>
        <v>Razem</v>
      </c>
    </row>
    <row r="75" spans="1:18" ht="12.75">
      <c r="A75" s="37">
        <f>A40</f>
        <v>1</v>
      </c>
      <c r="B75" s="37">
        <f aca="true" t="shared" si="43" ref="B75:R75">B40</f>
        <v>2</v>
      </c>
      <c r="C75" s="37">
        <f t="shared" si="43"/>
        <v>3</v>
      </c>
      <c r="D75" s="37">
        <f t="shared" si="43"/>
        <v>4</v>
      </c>
      <c r="E75" s="37">
        <f t="shared" si="43"/>
        <v>5</v>
      </c>
      <c r="F75" s="37">
        <f t="shared" si="43"/>
        <v>6</v>
      </c>
      <c r="G75" s="37">
        <f t="shared" si="43"/>
        <v>7</v>
      </c>
      <c r="H75" s="37">
        <f t="shared" si="43"/>
        <v>8</v>
      </c>
      <c r="I75" s="37">
        <f t="shared" si="43"/>
        <v>9</v>
      </c>
      <c r="J75" s="37">
        <f t="shared" si="43"/>
        <v>10</v>
      </c>
      <c r="K75" s="37">
        <f t="shared" si="43"/>
        <v>11</v>
      </c>
      <c r="L75" s="37">
        <f t="shared" si="43"/>
        <v>12</v>
      </c>
      <c r="M75" s="37">
        <f t="shared" si="43"/>
        <v>13</v>
      </c>
      <c r="N75" s="37">
        <f t="shared" si="43"/>
        <v>14</v>
      </c>
      <c r="O75" s="37">
        <f t="shared" si="43"/>
        <v>15</v>
      </c>
      <c r="P75" s="37">
        <f t="shared" si="43"/>
        <v>16</v>
      </c>
      <c r="Q75" s="37">
        <f t="shared" si="43"/>
        <v>17</v>
      </c>
      <c r="R75" s="37">
        <f t="shared" si="43"/>
        <v>18</v>
      </c>
    </row>
    <row r="76" spans="1:18" ht="12.75">
      <c r="A76" s="23">
        <f>A16</f>
        <v>11</v>
      </c>
      <c r="B76" s="21">
        <f aca="true" t="shared" si="44" ref="B76:R76">IF(B16="",0,B16)</f>
        <v>0</v>
      </c>
      <c r="C76" s="21">
        <f t="shared" si="44"/>
        <v>0</v>
      </c>
      <c r="D76" s="21">
        <f t="shared" si="44"/>
        <v>0</v>
      </c>
      <c r="E76" s="21">
        <f t="shared" si="44"/>
        <v>0</v>
      </c>
      <c r="F76" s="21">
        <f t="shared" si="44"/>
        <v>0</v>
      </c>
      <c r="G76" s="21">
        <f t="shared" si="44"/>
        <v>1</v>
      </c>
      <c r="H76" s="21">
        <f t="shared" si="44"/>
        <v>0</v>
      </c>
      <c r="I76" s="21">
        <f t="shared" si="44"/>
        <v>0</v>
      </c>
      <c r="J76" s="21">
        <f t="shared" si="44"/>
        <v>1</v>
      </c>
      <c r="K76" s="21">
        <f t="shared" si="44"/>
        <v>0</v>
      </c>
      <c r="L76" s="21">
        <f t="shared" si="44"/>
        <v>0</v>
      </c>
      <c r="M76" s="21">
        <f t="shared" si="44"/>
        <v>0</v>
      </c>
      <c r="N76" s="21">
        <f t="shared" si="44"/>
        <v>0</v>
      </c>
      <c r="O76" s="21">
        <f t="shared" si="44"/>
        <v>0</v>
      </c>
      <c r="P76" s="21">
        <f t="shared" si="44"/>
        <v>0</v>
      </c>
      <c r="Q76" s="21">
        <f t="shared" si="44"/>
        <v>0</v>
      </c>
      <c r="R76" s="9">
        <f t="shared" si="44"/>
        <v>2</v>
      </c>
    </row>
    <row r="77" spans="1:18" ht="12.75">
      <c r="A77" s="23">
        <f aca="true" t="shared" si="45" ref="A77:A86">A76-1</f>
        <v>10</v>
      </c>
      <c r="B77" s="21">
        <f aca="true" t="shared" si="46" ref="B77:R77">B76+IF(B15="",0,B15)</f>
        <v>0</v>
      </c>
      <c r="C77" s="21">
        <f t="shared" si="46"/>
        <v>0</v>
      </c>
      <c r="D77" s="21">
        <f t="shared" si="46"/>
        <v>0</v>
      </c>
      <c r="E77" s="21">
        <f t="shared" si="46"/>
        <v>0</v>
      </c>
      <c r="F77" s="21">
        <f t="shared" si="46"/>
        <v>0</v>
      </c>
      <c r="G77" s="21">
        <f t="shared" si="46"/>
        <v>1</v>
      </c>
      <c r="H77" s="21">
        <f t="shared" si="46"/>
        <v>0</v>
      </c>
      <c r="I77" s="21">
        <f t="shared" si="46"/>
        <v>0</v>
      </c>
      <c r="J77" s="21">
        <f t="shared" si="46"/>
        <v>1</v>
      </c>
      <c r="K77" s="21">
        <f t="shared" si="46"/>
        <v>0</v>
      </c>
      <c r="L77" s="21">
        <f t="shared" si="46"/>
        <v>0</v>
      </c>
      <c r="M77" s="21">
        <f t="shared" si="46"/>
        <v>0</v>
      </c>
      <c r="N77" s="21">
        <f t="shared" si="46"/>
        <v>0</v>
      </c>
      <c r="O77" s="21">
        <f t="shared" si="46"/>
        <v>0</v>
      </c>
      <c r="P77" s="21">
        <f t="shared" si="46"/>
        <v>0</v>
      </c>
      <c r="Q77" s="21">
        <f t="shared" si="46"/>
        <v>0</v>
      </c>
      <c r="R77" s="9">
        <f t="shared" si="46"/>
        <v>2</v>
      </c>
    </row>
    <row r="78" spans="1:18" ht="12.75">
      <c r="A78" s="23">
        <f t="shared" si="45"/>
        <v>9</v>
      </c>
      <c r="B78" s="21">
        <f aca="true" t="shared" si="47" ref="B78:R78">B77+IF(B14="",0,B14)</f>
        <v>0</v>
      </c>
      <c r="C78" s="21">
        <f t="shared" si="47"/>
        <v>0</v>
      </c>
      <c r="D78" s="21">
        <f t="shared" si="47"/>
        <v>0</v>
      </c>
      <c r="E78" s="21">
        <f t="shared" si="47"/>
        <v>0</v>
      </c>
      <c r="F78" s="21">
        <f t="shared" si="47"/>
        <v>0</v>
      </c>
      <c r="G78" s="21">
        <f t="shared" si="47"/>
        <v>1</v>
      </c>
      <c r="H78" s="21">
        <f t="shared" si="47"/>
        <v>0</v>
      </c>
      <c r="I78" s="21">
        <f t="shared" si="47"/>
        <v>0</v>
      </c>
      <c r="J78" s="21">
        <f t="shared" si="47"/>
        <v>1</v>
      </c>
      <c r="K78" s="21">
        <f t="shared" si="47"/>
        <v>0</v>
      </c>
      <c r="L78" s="21">
        <f t="shared" si="47"/>
        <v>0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9">
        <f t="shared" si="47"/>
        <v>2</v>
      </c>
    </row>
    <row r="79" spans="1:18" ht="12.75">
      <c r="A79" s="23">
        <f t="shared" si="45"/>
        <v>8</v>
      </c>
      <c r="B79" s="21">
        <f aca="true" t="shared" si="48" ref="B79:R79">B78+IF(B13="",0,B13)</f>
        <v>0</v>
      </c>
      <c r="C79" s="21">
        <f t="shared" si="48"/>
        <v>0</v>
      </c>
      <c r="D79" s="21">
        <f t="shared" si="48"/>
        <v>1</v>
      </c>
      <c r="E79" s="21">
        <f t="shared" si="48"/>
        <v>0</v>
      </c>
      <c r="F79" s="21">
        <f t="shared" si="48"/>
        <v>0</v>
      </c>
      <c r="G79" s="21">
        <f t="shared" si="48"/>
        <v>1</v>
      </c>
      <c r="H79" s="21">
        <f t="shared" si="48"/>
        <v>2</v>
      </c>
      <c r="I79" s="21">
        <f t="shared" si="48"/>
        <v>0</v>
      </c>
      <c r="J79" s="21">
        <f t="shared" si="48"/>
        <v>4</v>
      </c>
      <c r="K79" s="21">
        <f t="shared" si="48"/>
        <v>0</v>
      </c>
      <c r="L79" s="21">
        <f t="shared" si="48"/>
        <v>0</v>
      </c>
      <c r="M79" s="21">
        <f t="shared" si="48"/>
        <v>2</v>
      </c>
      <c r="N79" s="21">
        <f t="shared" si="48"/>
        <v>2</v>
      </c>
      <c r="O79" s="21">
        <f t="shared" si="48"/>
        <v>0</v>
      </c>
      <c r="P79" s="21">
        <f t="shared" si="48"/>
        <v>0</v>
      </c>
      <c r="Q79" s="21">
        <f t="shared" si="48"/>
        <v>0</v>
      </c>
      <c r="R79" s="9">
        <f t="shared" si="48"/>
        <v>12</v>
      </c>
    </row>
    <row r="80" spans="1:18" ht="12.75">
      <c r="A80" s="23">
        <f t="shared" si="45"/>
        <v>7</v>
      </c>
      <c r="B80" s="21">
        <f aca="true" t="shared" si="49" ref="B80:R80">B79+IF(B12="",0,B12)</f>
        <v>1</v>
      </c>
      <c r="C80" s="21">
        <f t="shared" si="49"/>
        <v>0</v>
      </c>
      <c r="D80" s="21">
        <f t="shared" si="49"/>
        <v>5</v>
      </c>
      <c r="E80" s="21">
        <f t="shared" si="49"/>
        <v>1</v>
      </c>
      <c r="F80" s="21">
        <f t="shared" si="49"/>
        <v>2</v>
      </c>
      <c r="G80" s="21">
        <f t="shared" si="49"/>
        <v>2</v>
      </c>
      <c r="H80" s="21">
        <f t="shared" si="49"/>
        <v>3</v>
      </c>
      <c r="I80" s="21">
        <f t="shared" si="49"/>
        <v>1</v>
      </c>
      <c r="J80" s="21">
        <f t="shared" si="49"/>
        <v>11</v>
      </c>
      <c r="K80" s="21">
        <f t="shared" si="49"/>
        <v>1</v>
      </c>
      <c r="L80" s="21">
        <f t="shared" si="49"/>
        <v>0</v>
      </c>
      <c r="M80" s="21">
        <f t="shared" si="49"/>
        <v>2</v>
      </c>
      <c r="N80" s="21">
        <f t="shared" si="49"/>
        <v>2</v>
      </c>
      <c r="O80" s="21">
        <f t="shared" si="49"/>
        <v>0</v>
      </c>
      <c r="P80" s="21">
        <f t="shared" si="49"/>
        <v>2</v>
      </c>
      <c r="Q80" s="21">
        <f t="shared" si="49"/>
        <v>2</v>
      </c>
      <c r="R80" s="9">
        <f t="shared" si="49"/>
        <v>35</v>
      </c>
    </row>
    <row r="81" spans="1:18" ht="12.75">
      <c r="A81" s="23">
        <f t="shared" si="45"/>
        <v>6</v>
      </c>
      <c r="B81" s="21">
        <f aca="true" t="shared" si="50" ref="B81:R81">B80+IF(B11="",0,B11)</f>
        <v>2</v>
      </c>
      <c r="C81" s="21">
        <f t="shared" si="50"/>
        <v>2</v>
      </c>
      <c r="D81" s="21">
        <f t="shared" si="50"/>
        <v>12</v>
      </c>
      <c r="E81" s="21">
        <f t="shared" si="50"/>
        <v>1</v>
      </c>
      <c r="F81" s="21">
        <f t="shared" si="50"/>
        <v>7</v>
      </c>
      <c r="G81" s="21">
        <f t="shared" si="50"/>
        <v>7</v>
      </c>
      <c r="H81" s="21">
        <f t="shared" si="50"/>
        <v>6</v>
      </c>
      <c r="I81" s="21">
        <f t="shared" si="50"/>
        <v>6</v>
      </c>
      <c r="J81" s="21">
        <f t="shared" si="50"/>
        <v>17</v>
      </c>
      <c r="K81" s="21">
        <f t="shared" si="50"/>
        <v>1</v>
      </c>
      <c r="L81" s="21">
        <f t="shared" si="50"/>
        <v>1</v>
      </c>
      <c r="M81" s="21">
        <f t="shared" si="50"/>
        <v>5</v>
      </c>
      <c r="N81" s="21">
        <f t="shared" si="50"/>
        <v>8</v>
      </c>
      <c r="O81" s="21">
        <f t="shared" si="50"/>
        <v>2</v>
      </c>
      <c r="P81" s="21">
        <f t="shared" si="50"/>
        <v>9</v>
      </c>
      <c r="Q81" s="21">
        <f t="shared" si="50"/>
        <v>3</v>
      </c>
      <c r="R81" s="9">
        <f t="shared" si="50"/>
        <v>89</v>
      </c>
    </row>
    <row r="82" spans="1:18" ht="12.75">
      <c r="A82" s="23">
        <f t="shared" si="45"/>
        <v>5</v>
      </c>
      <c r="B82" s="21">
        <f aca="true" t="shared" si="51" ref="B82:R82">B81+IF(B10="",0,B10)</f>
        <v>7</v>
      </c>
      <c r="C82" s="21">
        <f t="shared" si="51"/>
        <v>7</v>
      </c>
      <c r="D82" s="21">
        <f t="shared" si="51"/>
        <v>27</v>
      </c>
      <c r="E82" s="21">
        <f t="shared" si="51"/>
        <v>4</v>
      </c>
      <c r="F82" s="21">
        <f t="shared" si="51"/>
        <v>11</v>
      </c>
      <c r="G82" s="21">
        <f t="shared" si="51"/>
        <v>17</v>
      </c>
      <c r="H82" s="21">
        <f t="shared" si="51"/>
        <v>20</v>
      </c>
      <c r="I82" s="21">
        <f t="shared" si="51"/>
        <v>11</v>
      </c>
      <c r="J82" s="21">
        <f t="shared" si="51"/>
        <v>29</v>
      </c>
      <c r="K82" s="21">
        <f t="shared" si="51"/>
        <v>6</v>
      </c>
      <c r="L82" s="21">
        <f t="shared" si="51"/>
        <v>5</v>
      </c>
      <c r="M82" s="21">
        <f t="shared" si="51"/>
        <v>12</v>
      </c>
      <c r="N82" s="21">
        <f t="shared" si="51"/>
        <v>16</v>
      </c>
      <c r="O82" s="21">
        <f t="shared" si="51"/>
        <v>7</v>
      </c>
      <c r="P82" s="21">
        <f t="shared" si="51"/>
        <v>16</v>
      </c>
      <c r="Q82" s="21">
        <f t="shared" si="51"/>
        <v>7</v>
      </c>
      <c r="R82" s="9">
        <f t="shared" si="51"/>
        <v>202</v>
      </c>
    </row>
    <row r="83" spans="1:18" ht="12.75">
      <c r="A83" s="23">
        <f t="shared" si="45"/>
        <v>4</v>
      </c>
      <c r="B83" s="21">
        <f aca="true" t="shared" si="52" ref="B83:R83">B82+IF(B9="",0,B9)</f>
        <v>21</v>
      </c>
      <c r="C83" s="21">
        <f t="shared" si="52"/>
        <v>24</v>
      </c>
      <c r="D83" s="21">
        <f t="shared" si="52"/>
        <v>49</v>
      </c>
      <c r="E83" s="21">
        <f t="shared" si="52"/>
        <v>15</v>
      </c>
      <c r="F83" s="21">
        <f t="shared" si="52"/>
        <v>30</v>
      </c>
      <c r="G83" s="21">
        <f t="shared" si="52"/>
        <v>37</v>
      </c>
      <c r="H83" s="21">
        <f t="shared" si="52"/>
        <v>59</v>
      </c>
      <c r="I83" s="21">
        <f t="shared" si="52"/>
        <v>22</v>
      </c>
      <c r="J83" s="21">
        <f t="shared" si="52"/>
        <v>43</v>
      </c>
      <c r="K83" s="21">
        <f t="shared" si="52"/>
        <v>21</v>
      </c>
      <c r="L83" s="21">
        <f t="shared" si="52"/>
        <v>15</v>
      </c>
      <c r="M83" s="21">
        <f t="shared" si="52"/>
        <v>24</v>
      </c>
      <c r="N83" s="21">
        <f t="shared" si="52"/>
        <v>30</v>
      </c>
      <c r="O83" s="21">
        <f t="shared" si="52"/>
        <v>12</v>
      </c>
      <c r="P83" s="21">
        <f t="shared" si="52"/>
        <v>46</v>
      </c>
      <c r="Q83" s="21">
        <f t="shared" si="52"/>
        <v>12</v>
      </c>
      <c r="R83" s="9">
        <f t="shared" si="52"/>
        <v>460</v>
      </c>
    </row>
    <row r="84" spans="1:18" ht="12.75">
      <c r="A84" s="23">
        <f t="shared" si="45"/>
        <v>3</v>
      </c>
      <c r="B84" s="21">
        <f aca="true" t="shared" si="53" ref="B84:R84">B83+IF(B8="",0,B8)</f>
        <v>50</v>
      </c>
      <c r="C84" s="21">
        <f t="shared" si="53"/>
        <v>59</v>
      </c>
      <c r="D84" s="21">
        <f t="shared" si="53"/>
        <v>104</v>
      </c>
      <c r="E84" s="21">
        <f t="shared" si="53"/>
        <v>34</v>
      </c>
      <c r="F84" s="21">
        <f t="shared" si="53"/>
        <v>75</v>
      </c>
      <c r="G84" s="21">
        <f t="shared" si="53"/>
        <v>71</v>
      </c>
      <c r="H84" s="21">
        <f t="shared" si="53"/>
        <v>124</v>
      </c>
      <c r="I84" s="21">
        <f t="shared" si="53"/>
        <v>43</v>
      </c>
      <c r="J84" s="21">
        <f t="shared" si="53"/>
        <v>64</v>
      </c>
      <c r="K84" s="21">
        <f t="shared" si="53"/>
        <v>39</v>
      </c>
      <c r="L84" s="21">
        <f t="shared" si="53"/>
        <v>39</v>
      </c>
      <c r="M84" s="21">
        <f t="shared" si="53"/>
        <v>53</v>
      </c>
      <c r="N84" s="21">
        <f t="shared" si="53"/>
        <v>51</v>
      </c>
      <c r="O84" s="21">
        <f t="shared" si="53"/>
        <v>41</v>
      </c>
      <c r="P84" s="21">
        <f t="shared" si="53"/>
        <v>91</v>
      </c>
      <c r="Q84" s="21">
        <f t="shared" si="53"/>
        <v>32</v>
      </c>
      <c r="R84" s="9">
        <f t="shared" si="53"/>
        <v>970</v>
      </c>
    </row>
    <row r="85" spans="1:18" ht="12.75">
      <c r="A85" s="23">
        <f t="shared" si="45"/>
        <v>2</v>
      </c>
      <c r="B85" s="21">
        <f aca="true" t="shared" si="54" ref="B85:R85">B84+IF(B7="",0,B7)</f>
        <v>106</v>
      </c>
      <c r="C85" s="21">
        <f t="shared" si="54"/>
        <v>106</v>
      </c>
      <c r="D85" s="21">
        <f t="shared" si="54"/>
        <v>156</v>
      </c>
      <c r="E85" s="21">
        <f t="shared" si="54"/>
        <v>57</v>
      </c>
      <c r="F85" s="21">
        <f t="shared" si="54"/>
        <v>143</v>
      </c>
      <c r="G85" s="21">
        <f t="shared" si="54"/>
        <v>138</v>
      </c>
      <c r="H85" s="21">
        <f t="shared" si="54"/>
        <v>239</v>
      </c>
      <c r="I85" s="21">
        <f t="shared" si="54"/>
        <v>59</v>
      </c>
      <c r="J85" s="21">
        <f t="shared" si="54"/>
        <v>113</v>
      </c>
      <c r="K85" s="21">
        <f t="shared" si="54"/>
        <v>69</v>
      </c>
      <c r="L85" s="21">
        <f t="shared" si="54"/>
        <v>75</v>
      </c>
      <c r="M85" s="21">
        <f t="shared" si="54"/>
        <v>118</v>
      </c>
      <c r="N85" s="21">
        <f t="shared" si="54"/>
        <v>92</v>
      </c>
      <c r="O85" s="21">
        <f t="shared" si="54"/>
        <v>86</v>
      </c>
      <c r="P85" s="21">
        <f t="shared" si="54"/>
        <v>167</v>
      </c>
      <c r="Q85" s="21">
        <f t="shared" si="54"/>
        <v>73</v>
      </c>
      <c r="R85" s="9">
        <f t="shared" si="54"/>
        <v>1797</v>
      </c>
    </row>
    <row r="86" spans="1:18" ht="12.75">
      <c r="A86" s="23">
        <f t="shared" si="45"/>
        <v>1</v>
      </c>
      <c r="B86" s="21">
        <f aca="true" t="shared" si="55" ref="B86:R86">B85+IF(B6="",0,B6)</f>
        <v>164</v>
      </c>
      <c r="C86" s="21">
        <f t="shared" si="55"/>
        <v>143</v>
      </c>
      <c r="D86" s="21">
        <f t="shared" si="55"/>
        <v>212</v>
      </c>
      <c r="E86" s="21">
        <f t="shared" si="55"/>
        <v>82</v>
      </c>
      <c r="F86" s="21">
        <f t="shared" si="55"/>
        <v>176</v>
      </c>
      <c r="G86" s="21">
        <f t="shared" si="55"/>
        <v>182</v>
      </c>
      <c r="H86" s="21">
        <f t="shared" si="55"/>
        <v>313</v>
      </c>
      <c r="I86" s="21">
        <f t="shared" si="55"/>
        <v>71</v>
      </c>
      <c r="J86" s="21">
        <f t="shared" si="55"/>
        <v>160</v>
      </c>
      <c r="K86" s="21">
        <f t="shared" si="55"/>
        <v>114</v>
      </c>
      <c r="L86" s="21">
        <f t="shared" si="55"/>
        <v>123</v>
      </c>
      <c r="M86" s="21">
        <f t="shared" si="55"/>
        <v>167</v>
      </c>
      <c r="N86" s="21">
        <f t="shared" si="55"/>
        <v>102</v>
      </c>
      <c r="O86" s="21">
        <f t="shared" si="55"/>
        <v>116</v>
      </c>
      <c r="P86" s="21">
        <f t="shared" si="55"/>
        <v>226</v>
      </c>
      <c r="Q86" s="21">
        <f t="shared" si="55"/>
        <v>113</v>
      </c>
      <c r="R86" s="9">
        <f t="shared" si="55"/>
        <v>2464</v>
      </c>
    </row>
    <row r="87" spans="1:1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5.75">
      <c r="A89" s="21"/>
      <c r="B89" s="21"/>
      <c r="C89" s="21"/>
      <c r="D89" s="21"/>
      <c r="E89" s="21"/>
      <c r="F89" s="79" t="s">
        <v>69</v>
      </c>
      <c r="G89" s="79"/>
      <c r="H89" s="79"/>
      <c r="I89" s="79"/>
      <c r="J89" s="79"/>
      <c r="K89" s="79"/>
      <c r="L89" s="79"/>
      <c r="M89" s="79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8" ht="12.75">
      <c r="A91" s="3" t="s">
        <v>83</v>
      </c>
      <c r="B91" s="4" t="str">
        <f aca="true" t="shared" si="56" ref="B91:R91">B56</f>
        <v>02</v>
      </c>
      <c r="C91" s="4" t="str">
        <f t="shared" si="56"/>
        <v>04</v>
      </c>
      <c r="D91" s="4" t="str">
        <f t="shared" si="56"/>
        <v>06</v>
      </c>
      <c r="E91" s="4" t="str">
        <f t="shared" si="56"/>
        <v>08</v>
      </c>
      <c r="F91" s="4" t="str">
        <f t="shared" si="56"/>
        <v>10</v>
      </c>
      <c r="G91" s="4" t="str">
        <f t="shared" si="56"/>
        <v>12</v>
      </c>
      <c r="H91" s="4" t="str">
        <f t="shared" si="56"/>
        <v>14</v>
      </c>
      <c r="I91" s="4" t="str">
        <f t="shared" si="56"/>
        <v>16</v>
      </c>
      <c r="J91" s="4" t="str">
        <f t="shared" si="56"/>
        <v>18</v>
      </c>
      <c r="K91" s="4" t="str">
        <f t="shared" si="56"/>
        <v>20</v>
      </c>
      <c r="L91" s="4" t="str">
        <f t="shared" si="56"/>
        <v>22</v>
      </c>
      <c r="M91" s="4" t="str">
        <f t="shared" si="56"/>
        <v>24</v>
      </c>
      <c r="N91" s="4" t="str">
        <f t="shared" si="56"/>
        <v>26</v>
      </c>
      <c r="O91" s="4" t="str">
        <f t="shared" si="56"/>
        <v>28</v>
      </c>
      <c r="P91" s="4" t="str">
        <f t="shared" si="56"/>
        <v>30</v>
      </c>
      <c r="Q91" s="4" t="str">
        <f t="shared" si="56"/>
        <v>32</v>
      </c>
      <c r="R91" s="4" t="str">
        <f t="shared" si="56"/>
        <v>Razem</v>
      </c>
    </row>
    <row r="92" spans="1:18" ht="12.75">
      <c r="A92" s="37">
        <f>A57</f>
        <v>1</v>
      </c>
      <c r="B92" s="37">
        <f aca="true" t="shared" si="57" ref="B92:R92">B57</f>
        <v>2</v>
      </c>
      <c r="C92" s="37">
        <f t="shared" si="57"/>
        <v>3</v>
      </c>
      <c r="D92" s="37">
        <f t="shared" si="57"/>
        <v>4</v>
      </c>
      <c r="E92" s="37">
        <f t="shared" si="57"/>
        <v>5</v>
      </c>
      <c r="F92" s="37">
        <f t="shared" si="57"/>
        <v>6</v>
      </c>
      <c r="G92" s="37">
        <f t="shared" si="57"/>
        <v>7</v>
      </c>
      <c r="H92" s="37">
        <f t="shared" si="57"/>
        <v>8</v>
      </c>
      <c r="I92" s="37">
        <f t="shared" si="57"/>
        <v>9</v>
      </c>
      <c r="J92" s="37">
        <f t="shared" si="57"/>
        <v>10</v>
      </c>
      <c r="K92" s="37">
        <f t="shared" si="57"/>
        <v>11</v>
      </c>
      <c r="L92" s="37">
        <f t="shared" si="57"/>
        <v>12</v>
      </c>
      <c r="M92" s="37">
        <f t="shared" si="57"/>
        <v>13</v>
      </c>
      <c r="N92" s="37">
        <f t="shared" si="57"/>
        <v>14</v>
      </c>
      <c r="O92" s="37">
        <f t="shared" si="57"/>
        <v>15</v>
      </c>
      <c r="P92" s="37">
        <f t="shared" si="57"/>
        <v>16</v>
      </c>
      <c r="Q92" s="37">
        <f t="shared" si="57"/>
        <v>17</v>
      </c>
      <c r="R92" s="37">
        <f t="shared" si="57"/>
        <v>18</v>
      </c>
    </row>
    <row r="93" spans="1:18" ht="12.75">
      <c r="A93" s="23">
        <f aca="true" t="shared" si="58" ref="A93:A103">A76</f>
        <v>11</v>
      </c>
      <c r="B93" s="35">
        <f aca="true" t="shared" si="59" ref="B93:R93">B76/B$86</f>
        <v>0</v>
      </c>
      <c r="C93" s="35">
        <f t="shared" si="59"/>
        <v>0</v>
      </c>
      <c r="D93" s="35">
        <f t="shared" si="59"/>
        <v>0</v>
      </c>
      <c r="E93" s="35">
        <f t="shared" si="59"/>
        <v>0</v>
      </c>
      <c r="F93" s="35">
        <f t="shared" si="59"/>
        <v>0</v>
      </c>
      <c r="G93" s="27">
        <f t="shared" si="59"/>
        <v>0.005494505494505495</v>
      </c>
      <c r="H93" s="35">
        <f t="shared" si="59"/>
        <v>0</v>
      </c>
      <c r="I93" s="35">
        <f t="shared" si="59"/>
        <v>0</v>
      </c>
      <c r="J93" s="27">
        <f t="shared" si="59"/>
        <v>0.00625</v>
      </c>
      <c r="K93" s="35">
        <f t="shared" si="59"/>
        <v>0</v>
      </c>
      <c r="L93" s="35">
        <f t="shared" si="59"/>
        <v>0</v>
      </c>
      <c r="M93" s="35">
        <f t="shared" si="59"/>
        <v>0</v>
      </c>
      <c r="N93" s="35">
        <f t="shared" si="59"/>
        <v>0</v>
      </c>
      <c r="O93" s="35">
        <f t="shared" si="59"/>
        <v>0</v>
      </c>
      <c r="P93" s="35">
        <f t="shared" si="59"/>
        <v>0</v>
      </c>
      <c r="Q93" s="35">
        <f t="shared" si="59"/>
        <v>0</v>
      </c>
      <c r="R93" s="28">
        <f t="shared" si="59"/>
        <v>0.0008116883116883117</v>
      </c>
    </row>
    <row r="94" spans="1:18" ht="12.75">
      <c r="A94" s="23">
        <f t="shared" si="58"/>
        <v>10</v>
      </c>
      <c r="B94" s="35">
        <f aca="true" t="shared" si="60" ref="B94:R94">B77/B$86</f>
        <v>0</v>
      </c>
      <c r="C94" s="35">
        <f t="shared" si="60"/>
        <v>0</v>
      </c>
      <c r="D94" s="35">
        <f t="shared" si="60"/>
        <v>0</v>
      </c>
      <c r="E94" s="35">
        <f t="shared" si="60"/>
        <v>0</v>
      </c>
      <c r="F94" s="35">
        <f t="shared" si="60"/>
        <v>0</v>
      </c>
      <c r="G94" s="27">
        <f t="shared" si="60"/>
        <v>0.005494505494505495</v>
      </c>
      <c r="H94" s="35">
        <f t="shared" si="60"/>
        <v>0</v>
      </c>
      <c r="I94" s="35">
        <f t="shared" si="60"/>
        <v>0</v>
      </c>
      <c r="J94" s="27">
        <f t="shared" si="60"/>
        <v>0.00625</v>
      </c>
      <c r="K94" s="35">
        <f t="shared" si="60"/>
        <v>0</v>
      </c>
      <c r="L94" s="35">
        <f t="shared" si="60"/>
        <v>0</v>
      </c>
      <c r="M94" s="35">
        <f t="shared" si="60"/>
        <v>0</v>
      </c>
      <c r="N94" s="35">
        <f t="shared" si="60"/>
        <v>0</v>
      </c>
      <c r="O94" s="35">
        <f t="shared" si="60"/>
        <v>0</v>
      </c>
      <c r="P94" s="35">
        <f t="shared" si="60"/>
        <v>0</v>
      </c>
      <c r="Q94" s="35">
        <f t="shared" si="60"/>
        <v>0</v>
      </c>
      <c r="R94" s="28">
        <f t="shared" si="60"/>
        <v>0.0008116883116883117</v>
      </c>
    </row>
    <row r="95" spans="1:18" ht="12.75">
      <c r="A95" s="23">
        <f t="shared" si="58"/>
        <v>9</v>
      </c>
      <c r="B95" s="35">
        <f aca="true" t="shared" si="61" ref="B95:R95">B78/B$86</f>
        <v>0</v>
      </c>
      <c r="C95" s="35">
        <f t="shared" si="61"/>
        <v>0</v>
      </c>
      <c r="D95" s="35">
        <f t="shared" si="61"/>
        <v>0</v>
      </c>
      <c r="E95" s="35">
        <f t="shared" si="61"/>
        <v>0</v>
      </c>
      <c r="F95" s="35">
        <f t="shared" si="61"/>
        <v>0</v>
      </c>
      <c r="G95" s="27">
        <f t="shared" si="61"/>
        <v>0.005494505494505495</v>
      </c>
      <c r="H95" s="35">
        <f t="shared" si="61"/>
        <v>0</v>
      </c>
      <c r="I95" s="35">
        <f t="shared" si="61"/>
        <v>0</v>
      </c>
      <c r="J95" s="27">
        <f t="shared" si="61"/>
        <v>0.00625</v>
      </c>
      <c r="K95" s="35">
        <f t="shared" si="61"/>
        <v>0</v>
      </c>
      <c r="L95" s="35">
        <f t="shared" si="61"/>
        <v>0</v>
      </c>
      <c r="M95" s="35">
        <f t="shared" si="61"/>
        <v>0</v>
      </c>
      <c r="N95" s="35">
        <f t="shared" si="61"/>
        <v>0</v>
      </c>
      <c r="O95" s="35">
        <f t="shared" si="61"/>
        <v>0</v>
      </c>
      <c r="P95" s="35">
        <f t="shared" si="61"/>
        <v>0</v>
      </c>
      <c r="Q95" s="35">
        <f t="shared" si="61"/>
        <v>0</v>
      </c>
      <c r="R95" s="28">
        <f t="shared" si="61"/>
        <v>0.0008116883116883117</v>
      </c>
    </row>
    <row r="96" spans="1:18" ht="12.75">
      <c r="A96" s="23">
        <f t="shared" si="58"/>
        <v>8</v>
      </c>
      <c r="B96" s="35">
        <f aca="true" t="shared" si="62" ref="B96:R96">B79/B$86</f>
        <v>0</v>
      </c>
      <c r="C96" s="35">
        <f t="shared" si="62"/>
        <v>0</v>
      </c>
      <c r="D96" s="27">
        <f t="shared" si="62"/>
        <v>0.0047169811320754715</v>
      </c>
      <c r="E96" s="35">
        <f t="shared" si="62"/>
        <v>0</v>
      </c>
      <c r="F96" s="35">
        <f t="shared" si="62"/>
        <v>0</v>
      </c>
      <c r="G96" s="27">
        <f t="shared" si="62"/>
        <v>0.005494505494505495</v>
      </c>
      <c r="H96" s="27">
        <f t="shared" si="62"/>
        <v>0.006389776357827476</v>
      </c>
      <c r="I96" s="35">
        <f t="shared" si="62"/>
        <v>0</v>
      </c>
      <c r="J96" s="27">
        <f t="shared" si="62"/>
        <v>0.025</v>
      </c>
      <c r="K96" s="35">
        <f t="shared" si="62"/>
        <v>0</v>
      </c>
      <c r="L96" s="35">
        <f t="shared" si="62"/>
        <v>0</v>
      </c>
      <c r="M96" s="27">
        <f t="shared" si="62"/>
        <v>0.011976047904191617</v>
      </c>
      <c r="N96" s="27">
        <f t="shared" si="62"/>
        <v>0.0196078431372549</v>
      </c>
      <c r="O96" s="35">
        <f t="shared" si="62"/>
        <v>0</v>
      </c>
      <c r="P96" s="35">
        <f t="shared" si="62"/>
        <v>0</v>
      </c>
      <c r="Q96" s="35">
        <f t="shared" si="62"/>
        <v>0</v>
      </c>
      <c r="R96" s="28">
        <f t="shared" si="62"/>
        <v>0.00487012987012987</v>
      </c>
    </row>
    <row r="97" spans="1:18" ht="12.75">
      <c r="A97" s="23">
        <f t="shared" si="58"/>
        <v>7</v>
      </c>
      <c r="B97" s="27">
        <f aca="true" t="shared" si="63" ref="B97:R97">B80/B$86</f>
        <v>0.006097560975609756</v>
      </c>
      <c r="C97" s="35">
        <f t="shared" si="63"/>
        <v>0</v>
      </c>
      <c r="D97" s="27">
        <f t="shared" si="63"/>
        <v>0.02358490566037736</v>
      </c>
      <c r="E97" s="27">
        <f t="shared" si="63"/>
        <v>0.012195121951219513</v>
      </c>
      <c r="F97" s="27">
        <f t="shared" si="63"/>
        <v>0.011363636363636364</v>
      </c>
      <c r="G97" s="27">
        <f t="shared" si="63"/>
        <v>0.01098901098901099</v>
      </c>
      <c r="H97" s="27">
        <f t="shared" si="63"/>
        <v>0.009584664536741214</v>
      </c>
      <c r="I97" s="27">
        <f t="shared" si="63"/>
        <v>0.014084507042253521</v>
      </c>
      <c r="J97" s="27">
        <f t="shared" si="63"/>
        <v>0.06875</v>
      </c>
      <c r="K97" s="27">
        <f t="shared" si="63"/>
        <v>0.008771929824561403</v>
      </c>
      <c r="L97" s="35">
        <f t="shared" si="63"/>
        <v>0</v>
      </c>
      <c r="M97" s="27">
        <f t="shared" si="63"/>
        <v>0.011976047904191617</v>
      </c>
      <c r="N97" s="27">
        <f t="shared" si="63"/>
        <v>0.0196078431372549</v>
      </c>
      <c r="O97" s="35">
        <f t="shared" si="63"/>
        <v>0</v>
      </c>
      <c r="P97" s="27">
        <f t="shared" si="63"/>
        <v>0.008849557522123894</v>
      </c>
      <c r="Q97" s="27">
        <f t="shared" si="63"/>
        <v>0.017699115044247787</v>
      </c>
      <c r="R97" s="28">
        <f t="shared" si="63"/>
        <v>0.014204545454545454</v>
      </c>
    </row>
    <row r="98" spans="1:18" ht="12.75">
      <c r="A98" s="23">
        <f t="shared" si="58"/>
        <v>6</v>
      </c>
      <c r="B98" s="27">
        <f aca="true" t="shared" si="64" ref="B98:R98">B81/B$86</f>
        <v>0.012195121951219513</v>
      </c>
      <c r="C98" s="27">
        <f t="shared" si="64"/>
        <v>0.013986013986013986</v>
      </c>
      <c r="D98" s="27">
        <f t="shared" si="64"/>
        <v>0.05660377358490566</v>
      </c>
      <c r="E98" s="27">
        <f t="shared" si="64"/>
        <v>0.012195121951219513</v>
      </c>
      <c r="F98" s="27">
        <f t="shared" si="64"/>
        <v>0.03977272727272727</v>
      </c>
      <c r="G98" s="27">
        <f t="shared" si="64"/>
        <v>0.038461538461538464</v>
      </c>
      <c r="H98" s="27">
        <f t="shared" si="64"/>
        <v>0.019169329073482427</v>
      </c>
      <c r="I98" s="27">
        <f t="shared" si="64"/>
        <v>0.08450704225352113</v>
      </c>
      <c r="J98" s="27">
        <f t="shared" si="64"/>
        <v>0.10625</v>
      </c>
      <c r="K98" s="27">
        <f t="shared" si="64"/>
        <v>0.008771929824561403</v>
      </c>
      <c r="L98" s="27">
        <f t="shared" si="64"/>
        <v>0.008130081300813009</v>
      </c>
      <c r="M98" s="27">
        <f t="shared" si="64"/>
        <v>0.029940119760479042</v>
      </c>
      <c r="N98" s="27">
        <f t="shared" si="64"/>
        <v>0.0784313725490196</v>
      </c>
      <c r="O98" s="27">
        <f t="shared" si="64"/>
        <v>0.017241379310344827</v>
      </c>
      <c r="P98" s="27">
        <f t="shared" si="64"/>
        <v>0.03982300884955752</v>
      </c>
      <c r="Q98" s="27">
        <f t="shared" si="64"/>
        <v>0.02654867256637168</v>
      </c>
      <c r="R98" s="28">
        <f t="shared" si="64"/>
        <v>0.03612012987012987</v>
      </c>
    </row>
    <row r="99" spans="1:18" ht="12.75">
      <c r="A99" s="23">
        <f t="shared" si="58"/>
        <v>5</v>
      </c>
      <c r="B99" s="27">
        <f aca="true" t="shared" si="65" ref="B99:R99">B82/B$86</f>
        <v>0.042682926829268296</v>
      </c>
      <c r="C99" s="27">
        <f t="shared" si="65"/>
        <v>0.04895104895104895</v>
      </c>
      <c r="D99" s="27">
        <f t="shared" si="65"/>
        <v>0.12735849056603774</v>
      </c>
      <c r="E99" s="27">
        <f t="shared" si="65"/>
        <v>0.04878048780487805</v>
      </c>
      <c r="F99" s="27">
        <f t="shared" si="65"/>
        <v>0.0625</v>
      </c>
      <c r="G99" s="27">
        <f t="shared" si="65"/>
        <v>0.09340659340659341</v>
      </c>
      <c r="H99" s="27">
        <f t="shared" si="65"/>
        <v>0.06389776357827476</v>
      </c>
      <c r="I99" s="27">
        <f t="shared" si="65"/>
        <v>0.15492957746478872</v>
      </c>
      <c r="J99" s="27">
        <f t="shared" si="65"/>
        <v>0.18125</v>
      </c>
      <c r="K99" s="27">
        <f t="shared" si="65"/>
        <v>0.05263157894736842</v>
      </c>
      <c r="L99" s="27">
        <f t="shared" si="65"/>
        <v>0.04065040650406504</v>
      </c>
      <c r="M99" s="27">
        <f t="shared" si="65"/>
        <v>0.0718562874251497</v>
      </c>
      <c r="N99" s="27">
        <f t="shared" si="65"/>
        <v>0.1568627450980392</v>
      </c>
      <c r="O99" s="27">
        <f t="shared" si="65"/>
        <v>0.0603448275862069</v>
      </c>
      <c r="P99" s="27">
        <f t="shared" si="65"/>
        <v>0.07079646017699115</v>
      </c>
      <c r="Q99" s="27">
        <f t="shared" si="65"/>
        <v>0.061946902654867256</v>
      </c>
      <c r="R99" s="28">
        <f t="shared" si="65"/>
        <v>0.08198051948051949</v>
      </c>
    </row>
    <row r="100" spans="1:18" ht="12.75">
      <c r="A100" s="23">
        <f t="shared" si="58"/>
        <v>4</v>
      </c>
      <c r="B100" s="29">
        <f aca="true" t="shared" si="66" ref="B100:R100">B83/B$86</f>
        <v>0.12804878048780488</v>
      </c>
      <c r="C100" s="31">
        <f t="shared" si="66"/>
        <v>0.16783216783216784</v>
      </c>
      <c r="D100" s="33">
        <f t="shared" si="66"/>
        <v>0.23113207547169812</v>
      </c>
      <c r="E100" s="31">
        <f t="shared" si="66"/>
        <v>0.18292682926829268</v>
      </c>
      <c r="F100" s="31">
        <f t="shared" si="66"/>
        <v>0.17045454545454544</v>
      </c>
      <c r="G100" s="30">
        <f t="shared" si="66"/>
        <v>0.2032967032967033</v>
      </c>
      <c r="H100" s="30">
        <f t="shared" si="66"/>
        <v>0.18849840255591055</v>
      </c>
      <c r="I100" s="33">
        <f t="shared" si="66"/>
        <v>0.30985915492957744</v>
      </c>
      <c r="J100" s="33">
        <f t="shared" si="66"/>
        <v>0.26875</v>
      </c>
      <c r="K100" s="30">
        <f t="shared" si="66"/>
        <v>0.18421052631578946</v>
      </c>
      <c r="L100" s="29">
        <f t="shared" si="66"/>
        <v>0.12195121951219512</v>
      </c>
      <c r="M100" s="31">
        <f t="shared" si="66"/>
        <v>0.1437125748502994</v>
      </c>
      <c r="N100" s="33">
        <f t="shared" si="66"/>
        <v>0.29411764705882354</v>
      </c>
      <c r="O100" s="29">
        <f t="shared" si="66"/>
        <v>0.10344827586206896</v>
      </c>
      <c r="P100" s="30">
        <f t="shared" si="66"/>
        <v>0.20353982300884957</v>
      </c>
      <c r="Q100" s="29">
        <f t="shared" si="66"/>
        <v>0.10619469026548672</v>
      </c>
      <c r="R100" s="34">
        <f t="shared" si="66"/>
        <v>0.18668831168831168</v>
      </c>
    </row>
    <row r="101" spans="1:18" ht="12.75">
      <c r="A101" s="23">
        <f t="shared" si="58"/>
        <v>3</v>
      </c>
      <c r="B101" s="27">
        <f aca="true" t="shared" si="67" ref="B101:R101">B84/B$86</f>
        <v>0.3048780487804878</v>
      </c>
      <c r="C101" s="27">
        <f t="shared" si="67"/>
        <v>0.4125874125874126</v>
      </c>
      <c r="D101" s="27">
        <f t="shared" si="67"/>
        <v>0.49056603773584906</v>
      </c>
      <c r="E101" s="27">
        <f t="shared" si="67"/>
        <v>0.4146341463414634</v>
      </c>
      <c r="F101" s="27">
        <f t="shared" si="67"/>
        <v>0.42613636363636365</v>
      </c>
      <c r="G101" s="27">
        <f t="shared" si="67"/>
        <v>0.3901098901098901</v>
      </c>
      <c r="H101" s="27">
        <f t="shared" si="67"/>
        <v>0.3961661341853035</v>
      </c>
      <c r="I101" s="27">
        <f t="shared" si="67"/>
        <v>0.6056338028169014</v>
      </c>
      <c r="J101" s="27">
        <f t="shared" si="67"/>
        <v>0.4</v>
      </c>
      <c r="K101" s="27">
        <f t="shared" si="67"/>
        <v>0.34210526315789475</v>
      </c>
      <c r="L101" s="27">
        <f t="shared" si="67"/>
        <v>0.3170731707317073</v>
      </c>
      <c r="M101" s="27">
        <f t="shared" si="67"/>
        <v>0.31736526946107785</v>
      </c>
      <c r="N101" s="27">
        <f t="shared" si="67"/>
        <v>0.5</v>
      </c>
      <c r="O101" s="27">
        <f t="shared" si="67"/>
        <v>0.35344827586206895</v>
      </c>
      <c r="P101" s="27">
        <f t="shared" si="67"/>
        <v>0.4026548672566372</v>
      </c>
      <c r="Q101" s="27">
        <f t="shared" si="67"/>
        <v>0.2831858407079646</v>
      </c>
      <c r="R101" s="28">
        <f t="shared" si="67"/>
        <v>0.39366883116883117</v>
      </c>
    </row>
    <row r="102" spans="1:18" ht="12.75">
      <c r="A102" s="23">
        <f t="shared" si="58"/>
        <v>2</v>
      </c>
      <c r="B102" s="27">
        <f aca="true" t="shared" si="68" ref="B102:R102">B85/B$86</f>
        <v>0.6463414634146342</v>
      </c>
      <c r="C102" s="27">
        <f t="shared" si="68"/>
        <v>0.7412587412587412</v>
      </c>
      <c r="D102" s="27">
        <f t="shared" si="68"/>
        <v>0.7358490566037735</v>
      </c>
      <c r="E102" s="27">
        <f t="shared" si="68"/>
        <v>0.6951219512195121</v>
      </c>
      <c r="F102" s="27">
        <f t="shared" si="68"/>
        <v>0.8125</v>
      </c>
      <c r="G102" s="27">
        <f t="shared" si="68"/>
        <v>0.7582417582417582</v>
      </c>
      <c r="H102" s="27">
        <f t="shared" si="68"/>
        <v>0.7635782747603834</v>
      </c>
      <c r="I102" s="27">
        <f t="shared" si="68"/>
        <v>0.8309859154929577</v>
      </c>
      <c r="J102" s="27">
        <f t="shared" si="68"/>
        <v>0.70625</v>
      </c>
      <c r="K102" s="27">
        <f t="shared" si="68"/>
        <v>0.6052631578947368</v>
      </c>
      <c r="L102" s="27">
        <f t="shared" si="68"/>
        <v>0.6097560975609756</v>
      </c>
      <c r="M102" s="27">
        <f t="shared" si="68"/>
        <v>0.7065868263473054</v>
      </c>
      <c r="N102" s="27">
        <f t="shared" si="68"/>
        <v>0.9019607843137255</v>
      </c>
      <c r="O102" s="27">
        <f t="shared" si="68"/>
        <v>0.7413793103448276</v>
      </c>
      <c r="P102" s="27">
        <f t="shared" si="68"/>
        <v>0.7389380530973452</v>
      </c>
      <c r="Q102" s="27">
        <f t="shared" si="68"/>
        <v>0.6460176991150443</v>
      </c>
      <c r="R102" s="28">
        <f t="shared" si="68"/>
        <v>0.729301948051948</v>
      </c>
    </row>
    <row r="103" spans="1:18" ht="12.75">
      <c r="A103" s="23">
        <f t="shared" si="58"/>
        <v>1</v>
      </c>
      <c r="B103" s="35">
        <f aca="true" t="shared" si="69" ref="B103:R103">B86/B$86</f>
        <v>1</v>
      </c>
      <c r="C103" s="35">
        <f t="shared" si="69"/>
        <v>1</v>
      </c>
      <c r="D103" s="35">
        <f t="shared" si="69"/>
        <v>1</v>
      </c>
      <c r="E103" s="35">
        <f t="shared" si="69"/>
        <v>1</v>
      </c>
      <c r="F103" s="35">
        <f t="shared" si="69"/>
        <v>1</v>
      </c>
      <c r="G103" s="35">
        <f t="shared" si="69"/>
        <v>1</v>
      </c>
      <c r="H103" s="35">
        <f t="shared" si="69"/>
        <v>1</v>
      </c>
      <c r="I103" s="35">
        <f t="shared" si="69"/>
        <v>1</v>
      </c>
      <c r="J103" s="35">
        <f t="shared" si="69"/>
        <v>1</v>
      </c>
      <c r="K103" s="35">
        <f t="shared" si="69"/>
        <v>1</v>
      </c>
      <c r="L103" s="35">
        <f t="shared" si="69"/>
        <v>1</v>
      </c>
      <c r="M103" s="35">
        <f t="shared" si="69"/>
        <v>1</v>
      </c>
      <c r="N103" s="35">
        <f t="shared" si="69"/>
        <v>1</v>
      </c>
      <c r="O103" s="35">
        <f t="shared" si="69"/>
        <v>1</v>
      </c>
      <c r="P103" s="35">
        <f t="shared" si="69"/>
        <v>1</v>
      </c>
      <c r="Q103" s="35">
        <f t="shared" si="69"/>
        <v>1</v>
      </c>
      <c r="R103" s="36">
        <f t="shared" si="69"/>
        <v>1</v>
      </c>
    </row>
    <row r="105" spans="1:18" ht="12.75">
      <c r="A105" s="19" t="s">
        <v>18</v>
      </c>
      <c r="B105" s="19"/>
      <c r="C105" s="19"/>
      <c r="D105" s="19"/>
      <c r="E105" s="18"/>
      <c r="F105" s="18"/>
      <c r="G105" s="18"/>
      <c r="H105" s="18"/>
      <c r="I105" s="82" t="s">
        <v>19</v>
      </c>
      <c r="J105" s="82"/>
      <c r="K105" s="18"/>
      <c r="L105" s="18"/>
      <c r="M105" s="18"/>
      <c r="N105" s="18"/>
      <c r="O105" s="18"/>
      <c r="P105" s="18"/>
      <c r="Q105" s="18"/>
      <c r="R105" s="20" t="s">
        <v>20</v>
      </c>
    </row>
  </sheetData>
  <sheetProtection password="C99E" sheet="1" objects="1" scenarios="1"/>
  <mergeCells count="9">
    <mergeCell ref="I105:J105"/>
    <mergeCell ref="F54:M54"/>
    <mergeCell ref="I70:J70"/>
    <mergeCell ref="F72:M72"/>
    <mergeCell ref="F89:M89"/>
    <mergeCell ref="F19:M19"/>
    <mergeCell ref="I35:J35"/>
    <mergeCell ref="F37:M37"/>
    <mergeCell ref="C2:P2"/>
  </mergeCells>
  <hyperlinks>
    <hyperlink ref="R35" r:id="rId1" display="http://www.iar.pl/"/>
    <hyperlink ref="R70" r:id="rId2" display="http://www.iar.pl/"/>
    <hyperlink ref="R105" r:id="rId3" display="http://www.iar.pl/"/>
  </hyperlinks>
  <printOptions/>
  <pageMargins left="0.91" right="0.91" top="0.98" bottom="0.98" header="0.51" footer="0.51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2016-12-03T16:58:16Z</cp:lastPrinted>
  <dcterms:created xsi:type="dcterms:W3CDTF">2016-12-01T20:07:29Z</dcterms:created>
  <dcterms:modified xsi:type="dcterms:W3CDTF">2016-12-05T11:02:46Z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